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9585" windowHeight="9855" firstSheet="1" activeTab="1"/>
  </bookViews>
  <sheets>
    <sheet name="учебный 11-12" sheetId="1" r:id="rId1"/>
    <sheet name="учебный 13-14" sheetId="2" r:id="rId2"/>
  </sheets>
  <definedNames/>
  <calcPr fullCalcOnLoad="1"/>
</workbook>
</file>

<file path=xl/sharedStrings.xml><?xml version="1.0" encoding="utf-8"?>
<sst xmlns="http://schemas.openxmlformats.org/spreadsheetml/2006/main" count="234" uniqueCount="112">
  <si>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</si>
  <si>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</si>
  <si>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</si>
  <si>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</si>
  <si>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</si>
  <si>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</si>
  <si>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</si>
  <si>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</si>
  <si>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</si>
  <si>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</si>
  <si>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</si>
  <si>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</si>
  <si>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</si>
  <si>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</si>
  <si>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</si>
  <si>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</si>
  <si>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</si>
  <si>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</si>
  <si>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</si>
  <si>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ОДБ.01</t>
  </si>
  <si>
    <t>ОП. 00</t>
  </si>
  <si>
    <t xml:space="preserve">Общепрофессиональный  цикл </t>
  </si>
  <si>
    <t>П.00</t>
  </si>
  <si>
    <t xml:space="preserve">Профессиональный цикл </t>
  </si>
  <si>
    <t>ПМ. 00</t>
  </si>
  <si>
    <t>Профессиональные модули</t>
  </si>
  <si>
    <t>Всего часов в неделю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</si>
  <si>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</si>
  <si>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</si>
  <si>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</si>
  <si>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</si>
  <si>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</si>
  <si>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</si>
  <si>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>27.08  – 02.09</t>
  </si>
  <si>
    <t>29.10 - 04.11</t>
  </si>
  <si>
    <t>26.11 – 02.12</t>
  </si>
  <si>
    <t>28.01 - 03.02</t>
  </si>
  <si>
    <t>29.04 - 05.05</t>
  </si>
  <si>
    <t>27.05– 02.06</t>
  </si>
  <si>
    <t>ОДБ.02</t>
  </si>
  <si>
    <t>ОДБ.03</t>
  </si>
  <si>
    <t>ОДБ.04</t>
  </si>
  <si>
    <t>ОДБ.05</t>
  </si>
  <si>
    <t>ОДБ.13</t>
  </si>
  <si>
    <t>О.00</t>
  </si>
  <si>
    <t>ОДБ.00</t>
  </si>
  <si>
    <t>Общеобразовательные дисциплины (базовые)</t>
  </si>
  <si>
    <t>Общеобразовательные дисциплины (профильные)</t>
  </si>
  <si>
    <t>ОДП.0n+1</t>
  </si>
  <si>
    <t>ПМ. 01</t>
  </si>
  <si>
    <t>ПМ. 02</t>
  </si>
  <si>
    <t>МДК.02.01</t>
  </si>
  <si>
    <t>28. 02 – 06.03</t>
  </si>
  <si>
    <t>УП.02</t>
  </si>
  <si>
    <t>ПП.02</t>
  </si>
  <si>
    <t>УП.01</t>
  </si>
  <si>
    <t>ПП.01</t>
  </si>
  <si>
    <t>ОПД.03</t>
  </si>
  <si>
    <t>ОПД.05</t>
  </si>
  <si>
    <t xml:space="preserve">Математика 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</si>
  <si>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</si>
  <si>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</si>
  <si>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</si>
  <si>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</si>
  <si>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</si>
  <si>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</si>
  <si>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Информатика и ИКТ</t>
  </si>
  <si>
    <t>Безопасность жизнедеятельности</t>
  </si>
  <si>
    <t>Обществознание (включая эконоику и право)</t>
  </si>
  <si>
    <t>ОДБ.07</t>
  </si>
  <si>
    <t>Биология</t>
  </si>
  <si>
    <t>ОДБ.08</t>
  </si>
  <si>
    <t>ОДП.11</t>
  </si>
  <si>
    <t>ОДП.12</t>
  </si>
  <si>
    <t>Физика</t>
  </si>
  <si>
    <t>ОДП.13</t>
  </si>
  <si>
    <t>Электротехника</t>
  </si>
  <si>
    <t>ОПД.06</t>
  </si>
  <si>
    <t>Основы технической механики</t>
  </si>
  <si>
    <t>Техническое обслуживание и ремонт автотранспорта</t>
  </si>
  <si>
    <t>МДК.01.02</t>
  </si>
  <si>
    <t>Устройство, техническое обслуживание и ремонт автомобилей</t>
  </si>
  <si>
    <t>Транспортировка грузов и перевозка пассажиров</t>
  </si>
  <si>
    <t>Теоретическая подготовка водителей автомобилей категорий "В" и "С"</t>
  </si>
  <si>
    <t>2 курс, группа 25, "Автомеханик"</t>
  </si>
  <si>
    <t>Организация и выполнение грузовых перевозок автомобильным транспортом</t>
  </si>
  <si>
    <t>УТВЕРЖДАЮ</t>
  </si>
  <si>
    <t xml:space="preserve">Директор </t>
  </si>
  <si>
    <t xml:space="preserve">__________________ В.Н. Иваницкий </t>
  </si>
  <si>
    <t xml:space="preserve">______________________ 20______ г. </t>
  </si>
  <si>
    <r>
      <t xml:space="preserve">Министерство образования и науки Мурманской области
</t>
    </r>
    <r>
      <rPr>
        <b/>
        <sz val="8"/>
        <rFont val="Times New Roman"/>
        <family val="1"/>
      </rPr>
      <t xml:space="preserve">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Государственное автономное образовательное учреждение  Мурманской области 
среднего профессионального образования
«Северный национальный колледж»</t>
    </r>
  </si>
  <si>
    <t>РАСПИСАНИЕ ЗАНЯТИЙ</t>
  </si>
  <si>
    <t>Понедельник</t>
  </si>
  <si>
    <t>Вторник</t>
  </si>
  <si>
    <t xml:space="preserve">Среда </t>
  </si>
  <si>
    <t>Четверг</t>
  </si>
  <si>
    <t>1.</t>
  </si>
  <si>
    <t>2.</t>
  </si>
  <si>
    <t>3.</t>
  </si>
  <si>
    <t>1 неделя</t>
  </si>
  <si>
    <t>2 неделя</t>
  </si>
  <si>
    <t>3 неделя</t>
  </si>
  <si>
    <t>4 неделя</t>
  </si>
  <si>
    <t>5 неделя</t>
  </si>
  <si>
    <t>6 неделя</t>
  </si>
  <si>
    <t>переподготовки водителей транспортных средств категории "В" на категорию "С"</t>
  </si>
  <si>
    <t>Устройство и техническое обслуживание транспортных средств категории "С"  как объектов управления</t>
  </si>
  <si>
    <t>Устройство и техническое обслуживание транспортных средств категории "С" как объектов управления</t>
  </si>
  <si>
    <t>Основы управления транспортными средствами категории "С"</t>
  </si>
  <si>
    <t>Вождение транпортных средств категории "С"</t>
  </si>
  <si>
    <t xml:space="preserve">С 7-ой по 10-ю недели - вождене 4 часа в неделю. </t>
  </si>
  <si>
    <t>10 неделя - квалификационный экзамен.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</si>
</sst>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name val="Times New Roman"/>
      <family val="1"/>
    </font>
    <font>
      <b/>
      <sz val="8"/>
      <color indexed="8"/>
      <name val="Times New Roman"/>
      <family val="1"/>
    </font>
    <font>
      <sz val="6"/>
      <name val="Arial Cyr"/>
      <family val="0"/>
    </font>
    <font>
      <sz val="6"/>
      <color indexed="10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6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10" xfId="0" applyFont="1" applyBorder="1" applyAlignment="1">
      <alignment vertical="center" textRotation="90"/>
    </xf>
    <xf numFmtId="0" fontId="15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textRotation="90" wrapText="1"/>
    </xf>
    <xf numFmtId="0" fontId="12" fillId="0" borderId="0" xfId="0" applyFont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textRotation="90" wrapText="1"/>
    </xf>
    <xf numFmtId="0" fontId="1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0" fontId="7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0" xfId="0" applyFont="1" applyBorder="1" applyAlignment="1">
      <alignment horizontal="center" textRotation="90" wrapText="1"/>
    </xf>
    <xf numFmtId="0" fontId="5" fillId="34" borderId="15" xfId="0" applyFont="1" applyFill="1" applyBorder="1" applyAlignment="1">
      <alignment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66"/>
  <sheetViews>
    <sheetView zoomScale="75" zoomScaleNormal="75" zoomScalePageLayoutView="0" workbookViewId="0" topLeftCell="A25">
      <selection activeCell="E2" sqref="E2:AV2"/>
    </sheetView>
  </sheetViews>
  <sheetFormatPr defaultColWidth="9.00390625" defaultRowHeight="12.75"/>
  <cols>
    <col min="1" max="1" width="4.375" style="0" customWidth="1"/>
    <col min="2" max="2" width="6.375" style="0" customWidth="1"/>
    <col min="3" max="3" width="15.875" style="0" customWidth="1"/>
    <col min="5" max="48" width="3.75390625" style="0" customWidth="1"/>
    <col min="49" max="49" width="6.75390625" style="0" customWidth="1"/>
    <col min="50" max="50" width="6.125" style="0" customWidth="1"/>
  </cols>
  <sheetData>
    <row r="2" spans="1:50" ht="38.25">
      <c r="A2" s="43" t="s">
        <v>0</v>
      </c>
      <c r="B2" s="43" t="s">
        <v>1</v>
      </c>
      <c r="C2" s="43" t="s">
        <v>2</v>
      </c>
      <c r="D2" s="43" t="s">
        <v>3</v>
      </c>
      <c r="E2" s="22" t="s">
        <v>33</v>
      </c>
      <c r="F2" s="44" t="s">
        <v>4</v>
      </c>
      <c r="G2" s="45"/>
      <c r="H2" s="45"/>
      <c r="I2" s="46"/>
      <c r="J2" s="44" t="s">
        <v>5</v>
      </c>
      <c r="K2" s="45"/>
      <c r="L2" s="45"/>
      <c r="M2" s="46"/>
      <c r="N2" s="21" t="s">
        <v>34</v>
      </c>
      <c r="O2" s="50" t="s">
        <v>6</v>
      </c>
      <c r="P2" s="51"/>
      <c r="Q2" s="52"/>
      <c r="R2" s="21" t="s">
        <v>35</v>
      </c>
      <c r="S2" s="50" t="s">
        <v>7</v>
      </c>
      <c r="T2" s="51"/>
      <c r="U2" s="51"/>
      <c r="V2" s="52"/>
      <c r="W2" s="50" t="s">
        <v>8</v>
      </c>
      <c r="X2" s="51"/>
      <c r="Y2" s="51"/>
      <c r="Z2" s="52"/>
      <c r="AA2" s="21" t="s">
        <v>36</v>
      </c>
      <c r="AB2" s="50" t="s">
        <v>9</v>
      </c>
      <c r="AC2" s="51"/>
      <c r="AD2" s="52"/>
      <c r="AE2" s="21" t="s">
        <v>52</v>
      </c>
      <c r="AF2" s="50" t="s">
        <v>10</v>
      </c>
      <c r="AG2" s="51"/>
      <c r="AH2" s="51"/>
      <c r="AI2" s="52"/>
      <c r="AJ2" s="44" t="s">
        <v>11</v>
      </c>
      <c r="AK2" s="45"/>
      <c r="AL2" s="45"/>
      <c r="AM2" s="46"/>
      <c r="AN2" s="23" t="s">
        <v>37</v>
      </c>
      <c r="AO2" s="44" t="s">
        <v>12</v>
      </c>
      <c r="AP2" s="45"/>
      <c r="AQ2" s="46"/>
      <c r="AR2" s="22" t="s">
        <v>38</v>
      </c>
      <c r="AS2" s="44" t="s">
        <v>13</v>
      </c>
      <c r="AT2" s="45"/>
      <c r="AU2" s="45"/>
      <c r="AV2" s="46"/>
      <c r="AW2" s="47" t="s">
        <v>30</v>
      </c>
      <c r="AX2" s="47" t="s">
        <v>29</v>
      </c>
    </row>
    <row r="3" spans="1:50" ht="12.75">
      <c r="A3" s="43"/>
      <c r="B3" s="43"/>
      <c r="C3" s="43"/>
      <c r="D3" s="43"/>
      <c r="E3" s="48" t="s">
        <v>14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7"/>
      <c r="AX3" s="47"/>
    </row>
    <row r="4" spans="1:50" ht="12.75">
      <c r="A4" s="43"/>
      <c r="B4" s="43"/>
      <c r="C4" s="43"/>
      <c r="D4" s="43"/>
      <c r="E4" s="8"/>
      <c r="F4" s="8">
        <v>35</v>
      </c>
      <c r="G4" s="8">
        <v>36</v>
      </c>
      <c r="H4" s="8">
        <v>37</v>
      </c>
      <c r="I4" s="8">
        <v>38</v>
      </c>
      <c r="J4" s="8">
        <v>39</v>
      </c>
      <c r="K4" s="8">
        <v>40</v>
      </c>
      <c r="L4" s="8">
        <v>41</v>
      </c>
      <c r="M4" s="6">
        <v>42</v>
      </c>
      <c r="N4" s="6">
        <v>43</v>
      </c>
      <c r="O4" s="6">
        <v>44</v>
      </c>
      <c r="P4" s="6">
        <v>45</v>
      </c>
      <c r="Q4" s="6">
        <v>46</v>
      </c>
      <c r="R4" s="6">
        <v>47</v>
      </c>
      <c r="S4" s="6">
        <v>48</v>
      </c>
      <c r="T4" s="6">
        <v>49</v>
      </c>
      <c r="U4" s="6">
        <v>50</v>
      </c>
      <c r="V4" s="6">
        <v>51</v>
      </c>
      <c r="W4" s="6">
        <v>52</v>
      </c>
      <c r="X4" s="6">
        <v>1</v>
      </c>
      <c r="Y4" s="6">
        <v>2</v>
      </c>
      <c r="Z4" s="6">
        <v>3</v>
      </c>
      <c r="AA4" s="6">
        <v>4</v>
      </c>
      <c r="AB4" s="6">
        <v>5</v>
      </c>
      <c r="AC4" s="6">
        <v>6</v>
      </c>
      <c r="AD4" s="6">
        <v>7</v>
      </c>
      <c r="AE4" s="6">
        <v>8</v>
      </c>
      <c r="AF4" s="6">
        <v>9</v>
      </c>
      <c r="AG4" s="6">
        <v>10</v>
      </c>
      <c r="AH4" s="6">
        <v>11</v>
      </c>
      <c r="AI4" s="6">
        <v>12</v>
      </c>
      <c r="AJ4" s="6">
        <v>13</v>
      </c>
      <c r="AK4" s="6">
        <v>14</v>
      </c>
      <c r="AL4" s="6">
        <v>15</v>
      </c>
      <c r="AM4" s="6">
        <v>16</v>
      </c>
      <c r="AN4" s="6">
        <v>17</v>
      </c>
      <c r="AO4" s="6">
        <v>18</v>
      </c>
      <c r="AP4" s="6">
        <v>19</v>
      </c>
      <c r="AQ4" s="6">
        <v>20</v>
      </c>
      <c r="AR4" s="6">
        <v>21</v>
      </c>
      <c r="AS4" s="6">
        <v>22</v>
      </c>
      <c r="AT4" s="6">
        <v>23</v>
      </c>
      <c r="AU4" s="6">
        <v>24</v>
      </c>
      <c r="AV4" s="6">
        <v>25</v>
      </c>
      <c r="AW4" s="47"/>
      <c r="AX4" s="47"/>
    </row>
    <row r="5" spans="1:50" ht="12.75">
      <c r="A5" s="43"/>
      <c r="B5" s="43"/>
      <c r="C5" s="43"/>
      <c r="D5" s="43"/>
      <c r="E5" s="48" t="s">
        <v>15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7"/>
      <c r="AX5" s="47"/>
    </row>
    <row r="6" spans="1:50" ht="12.75">
      <c r="A6" s="43"/>
      <c r="B6" s="43"/>
      <c r="C6" s="43"/>
      <c r="D6" s="43"/>
      <c r="E6" s="8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9">
        <v>18</v>
      </c>
      <c r="X6" s="9">
        <v>19</v>
      </c>
      <c r="Y6" s="7">
        <v>20</v>
      </c>
      <c r="Z6" s="6">
        <v>21</v>
      </c>
      <c r="AA6" s="6">
        <v>22</v>
      </c>
      <c r="AB6" s="6">
        <v>23</v>
      </c>
      <c r="AC6" s="6">
        <v>24</v>
      </c>
      <c r="AD6" s="6">
        <v>25</v>
      </c>
      <c r="AE6" s="6">
        <v>26</v>
      </c>
      <c r="AF6" s="6">
        <v>27</v>
      </c>
      <c r="AG6" s="6">
        <v>28</v>
      </c>
      <c r="AH6" s="6">
        <v>29</v>
      </c>
      <c r="AI6" s="6">
        <v>30</v>
      </c>
      <c r="AJ6" s="6">
        <v>31</v>
      </c>
      <c r="AK6" s="6">
        <v>32</v>
      </c>
      <c r="AL6" s="6">
        <v>33</v>
      </c>
      <c r="AM6" s="6">
        <v>34</v>
      </c>
      <c r="AN6" s="6">
        <v>35</v>
      </c>
      <c r="AO6" s="6">
        <v>36</v>
      </c>
      <c r="AP6" s="6">
        <v>37</v>
      </c>
      <c r="AQ6" s="6">
        <v>0.38</v>
      </c>
      <c r="AR6" s="6">
        <v>39</v>
      </c>
      <c r="AS6" s="6">
        <v>40</v>
      </c>
      <c r="AT6" s="6">
        <v>41</v>
      </c>
      <c r="AU6" s="6">
        <v>42</v>
      </c>
      <c r="AV6" s="6">
        <v>43</v>
      </c>
      <c r="AW6" s="47"/>
      <c r="AX6" s="47"/>
    </row>
    <row r="7" spans="1:50" ht="12.75">
      <c r="A7" s="56" t="s">
        <v>84</v>
      </c>
      <c r="B7" s="57" t="s">
        <v>44</v>
      </c>
      <c r="C7" s="59" t="s">
        <v>16</v>
      </c>
      <c r="D7" s="4" t="s">
        <v>17</v>
      </c>
      <c r="E7" s="10">
        <f>SUM(E9+E27)</f>
        <v>4</v>
      </c>
      <c r="F7" s="10">
        <f aca="true" t="shared" si="0" ref="F7:V8">SUM(F9+F27)</f>
        <v>30</v>
      </c>
      <c r="G7" s="10">
        <f t="shared" si="0"/>
        <v>26</v>
      </c>
      <c r="H7" s="10">
        <f t="shared" si="0"/>
        <v>26</v>
      </c>
      <c r="I7" s="10">
        <f t="shared" si="0"/>
        <v>22</v>
      </c>
      <c r="J7" s="10">
        <f t="shared" si="0"/>
        <v>22</v>
      </c>
      <c r="K7" s="10">
        <f t="shared" si="0"/>
        <v>24</v>
      </c>
      <c r="L7" s="10">
        <f t="shared" si="0"/>
        <v>22</v>
      </c>
      <c r="M7" s="10">
        <f t="shared" si="0"/>
        <v>24</v>
      </c>
      <c r="N7" s="10">
        <f t="shared" si="0"/>
        <v>22</v>
      </c>
      <c r="O7" s="10">
        <f t="shared" si="0"/>
        <v>18</v>
      </c>
      <c r="P7" s="10">
        <f t="shared" si="0"/>
        <v>22</v>
      </c>
      <c r="Q7" s="10">
        <f t="shared" si="0"/>
        <v>22</v>
      </c>
      <c r="R7" s="10">
        <f t="shared" si="0"/>
        <v>22</v>
      </c>
      <c r="S7" s="10">
        <f t="shared" si="0"/>
        <v>22</v>
      </c>
      <c r="T7" s="10">
        <f t="shared" si="0"/>
        <v>22</v>
      </c>
      <c r="U7" s="10">
        <f t="shared" si="0"/>
        <v>22</v>
      </c>
      <c r="V7" s="10">
        <f t="shared" si="0"/>
        <v>22</v>
      </c>
      <c r="W7" s="9"/>
      <c r="X7" s="9"/>
      <c r="Y7" s="10">
        <f>SUM(Y9+Y27)</f>
        <v>8</v>
      </c>
      <c r="Z7" s="10">
        <f aca="true" t="shared" si="1" ref="Z7:AV7">SUM(Z9+Z27)</f>
        <v>24</v>
      </c>
      <c r="AA7" s="10">
        <f t="shared" si="1"/>
        <v>24</v>
      </c>
      <c r="AB7" s="10">
        <f t="shared" si="1"/>
        <v>16</v>
      </c>
      <c r="AC7" s="10">
        <f t="shared" si="1"/>
        <v>16</v>
      </c>
      <c r="AD7" s="10">
        <f t="shared" si="1"/>
        <v>14</v>
      </c>
      <c r="AE7" s="10">
        <f t="shared" si="1"/>
        <v>16</v>
      </c>
      <c r="AF7" s="10">
        <f t="shared" si="1"/>
        <v>16</v>
      </c>
      <c r="AG7" s="10">
        <f t="shared" si="1"/>
        <v>18</v>
      </c>
      <c r="AH7" s="10">
        <f t="shared" si="1"/>
        <v>16</v>
      </c>
      <c r="AI7" s="10">
        <f t="shared" si="1"/>
        <v>16</v>
      </c>
      <c r="AJ7" s="10">
        <f t="shared" si="1"/>
        <v>16</v>
      </c>
      <c r="AK7" s="10">
        <f t="shared" si="1"/>
        <v>22</v>
      </c>
      <c r="AL7" s="10">
        <f t="shared" si="1"/>
        <v>18</v>
      </c>
      <c r="AM7" s="10">
        <f t="shared" si="1"/>
        <v>16</v>
      </c>
      <c r="AN7" s="10">
        <f t="shared" si="1"/>
        <v>16</v>
      </c>
      <c r="AO7" s="10">
        <f t="shared" si="1"/>
        <v>14</v>
      </c>
      <c r="AP7" s="10">
        <f t="shared" si="1"/>
        <v>24</v>
      </c>
      <c r="AQ7" s="10">
        <f t="shared" si="1"/>
        <v>35</v>
      </c>
      <c r="AR7" s="10">
        <f t="shared" si="1"/>
        <v>22</v>
      </c>
      <c r="AS7" s="10">
        <f t="shared" si="1"/>
        <v>0</v>
      </c>
      <c r="AT7" s="10">
        <f t="shared" si="1"/>
        <v>12</v>
      </c>
      <c r="AU7" s="10">
        <f t="shared" si="1"/>
        <v>0</v>
      </c>
      <c r="AV7" s="10">
        <f t="shared" si="1"/>
        <v>0</v>
      </c>
      <c r="AW7" s="10">
        <f>SUM(E7:AV7)</f>
        <v>773</v>
      </c>
      <c r="AX7" s="10"/>
    </row>
    <row r="8" spans="1:50" ht="12.75">
      <c r="A8" s="56"/>
      <c r="B8" s="58"/>
      <c r="C8" s="60"/>
      <c r="D8" s="4" t="s">
        <v>18</v>
      </c>
      <c r="E8" s="10">
        <f>SUM(E10+E28)</f>
        <v>0</v>
      </c>
      <c r="F8" s="10">
        <f t="shared" si="0"/>
        <v>8</v>
      </c>
      <c r="G8" s="10">
        <f t="shared" si="0"/>
        <v>10</v>
      </c>
      <c r="H8" s="10">
        <f t="shared" si="0"/>
        <v>12</v>
      </c>
      <c r="I8" s="10">
        <f t="shared" si="0"/>
        <v>16</v>
      </c>
      <c r="J8" s="10">
        <f t="shared" si="0"/>
        <v>8</v>
      </c>
      <c r="K8" s="10">
        <f t="shared" si="0"/>
        <v>12</v>
      </c>
      <c r="L8" s="10">
        <f t="shared" si="0"/>
        <v>12</v>
      </c>
      <c r="M8" s="10">
        <f t="shared" si="0"/>
        <v>14</v>
      </c>
      <c r="N8" s="10">
        <f t="shared" si="0"/>
        <v>12</v>
      </c>
      <c r="O8" s="10">
        <f t="shared" si="0"/>
        <v>16</v>
      </c>
      <c r="P8" s="10">
        <f t="shared" si="0"/>
        <v>12</v>
      </c>
      <c r="Q8" s="10">
        <f t="shared" si="0"/>
        <v>16</v>
      </c>
      <c r="R8" s="10">
        <f t="shared" si="0"/>
        <v>16</v>
      </c>
      <c r="S8" s="10">
        <f t="shared" si="0"/>
        <v>12</v>
      </c>
      <c r="T8" s="10">
        <f t="shared" si="0"/>
        <v>15</v>
      </c>
      <c r="U8" s="10">
        <f t="shared" si="0"/>
        <v>18</v>
      </c>
      <c r="V8" s="10">
        <f t="shared" si="0"/>
        <v>10</v>
      </c>
      <c r="W8" s="9"/>
      <c r="X8" s="9"/>
      <c r="Y8" s="10">
        <f aca="true" t="shared" si="2" ref="Y8:AV8">SUM(Y10+Y28)</f>
        <v>6</v>
      </c>
      <c r="Z8" s="10">
        <f t="shared" si="2"/>
        <v>10</v>
      </c>
      <c r="AA8" s="10">
        <f t="shared" si="2"/>
        <v>12</v>
      </c>
      <c r="AB8" s="10">
        <f t="shared" si="2"/>
        <v>12</v>
      </c>
      <c r="AC8" s="10">
        <f t="shared" si="2"/>
        <v>12</v>
      </c>
      <c r="AD8" s="10">
        <f t="shared" si="2"/>
        <v>14</v>
      </c>
      <c r="AE8" s="10">
        <f t="shared" si="2"/>
        <v>9</v>
      </c>
      <c r="AF8" s="10">
        <f t="shared" si="2"/>
        <v>10</v>
      </c>
      <c r="AG8" s="10">
        <f t="shared" si="2"/>
        <v>8</v>
      </c>
      <c r="AH8" s="10">
        <f t="shared" si="2"/>
        <v>12</v>
      </c>
      <c r="AI8" s="10">
        <f t="shared" si="2"/>
        <v>10</v>
      </c>
      <c r="AJ8" s="10">
        <f t="shared" si="2"/>
        <v>12</v>
      </c>
      <c r="AK8" s="10">
        <f t="shared" si="2"/>
        <v>8</v>
      </c>
      <c r="AL8" s="10">
        <f t="shared" si="2"/>
        <v>14</v>
      </c>
      <c r="AM8" s="10">
        <f t="shared" si="2"/>
        <v>8</v>
      </c>
      <c r="AN8" s="10">
        <f t="shared" si="2"/>
        <v>10</v>
      </c>
      <c r="AO8" s="10">
        <f t="shared" si="2"/>
        <v>10</v>
      </c>
      <c r="AP8" s="10">
        <f t="shared" si="2"/>
        <v>12</v>
      </c>
      <c r="AQ8" s="10">
        <f t="shared" si="2"/>
        <v>0</v>
      </c>
      <c r="AR8" s="10">
        <f t="shared" si="2"/>
        <v>9</v>
      </c>
      <c r="AS8" s="10">
        <f t="shared" si="2"/>
        <v>0</v>
      </c>
      <c r="AT8" s="10">
        <f t="shared" si="2"/>
        <v>0</v>
      </c>
      <c r="AU8" s="10">
        <f t="shared" si="2"/>
        <v>0</v>
      </c>
      <c r="AV8" s="10">
        <f t="shared" si="2"/>
        <v>0</v>
      </c>
      <c r="AW8" s="10"/>
      <c r="AX8" s="10">
        <f>SUM(E8:AV8)</f>
        <v>417</v>
      </c>
    </row>
    <row r="9" spans="1:50" ht="12.75">
      <c r="A9" s="56"/>
      <c r="B9" s="57" t="s">
        <v>45</v>
      </c>
      <c r="C9" s="59" t="s">
        <v>46</v>
      </c>
      <c r="D9" s="4" t="s">
        <v>17</v>
      </c>
      <c r="E9" s="10">
        <f>SUM(E11+E13+E15+E17+E19+E21+E23+E25)</f>
        <v>4</v>
      </c>
      <c r="F9" s="10">
        <f aca="true" t="shared" si="3" ref="F9:V9">SUM(F11+F13+F15+F17+F19+F21+F23+F25)</f>
        <v>26</v>
      </c>
      <c r="G9" s="10">
        <f t="shared" si="3"/>
        <v>16</v>
      </c>
      <c r="H9" s="10">
        <f t="shared" si="3"/>
        <v>18</v>
      </c>
      <c r="I9" s="10">
        <f t="shared" si="3"/>
        <v>14</v>
      </c>
      <c r="J9" s="10">
        <f t="shared" si="3"/>
        <v>16</v>
      </c>
      <c r="K9" s="10">
        <f t="shared" si="3"/>
        <v>12</v>
      </c>
      <c r="L9" s="10">
        <f t="shared" si="3"/>
        <v>16</v>
      </c>
      <c r="M9" s="10">
        <f t="shared" si="3"/>
        <v>14</v>
      </c>
      <c r="N9" s="10">
        <f t="shared" si="3"/>
        <v>14</v>
      </c>
      <c r="O9" s="10">
        <f t="shared" si="3"/>
        <v>12</v>
      </c>
      <c r="P9" s="10">
        <f t="shared" si="3"/>
        <v>16</v>
      </c>
      <c r="Q9" s="10">
        <f t="shared" si="3"/>
        <v>16</v>
      </c>
      <c r="R9" s="10">
        <f t="shared" si="3"/>
        <v>16</v>
      </c>
      <c r="S9" s="10">
        <f t="shared" si="3"/>
        <v>16</v>
      </c>
      <c r="T9" s="10">
        <f t="shared" si="3"/>
        <v>14</v>
      </c>
      <c r="U9" s="10">
        <f t="shared" si="3"/>
        <v>15</v>
      </c>
      <c r="V9" s="10">
        <f t="shared" si="3"/>
        <v>19</v>
      </c>
      <c r="W9" s="9"/>
      <c r="X9" s="9"/>
      <c r="Y9" s="10">
        <f>SUM(Y11+Y13+Y15+Y17+Y19+Y21+Y23+Y25)</f>
        <v>8</v>
      </c>
      <c r="Z9" s="10">
        <f aca="true" t="shared" si="4" ref="Z9:AV9">SUM(Z11+Z13+Z15+Z17+Z19+Z21+Z23+Z25)</f>
        <v>20</v>
      </c>
      <c r="AA9" s="10">
        <f t="shared" si="4"/>
        <v>20</v>
      </c>
      <c r="AB9" s="10">
        <f t="shared" si="4"/>
        <v>12</v>
      </c>
      <c r="AC9" s="10">
        <f t="shared" si="4"/>
        <v>12</v>
      </c>
      <c r="AD9" s="10">
        <f t="shared" si="4"/>
        <v>10</v>
      </c>
      <c r="AE9" s="10">
        <f t="shared" si="4"/>
        <v>12</v>
      </c>
      <c r="AF9" s="10">
        <f t="shared" si="4"/>
        <v>12</v>
      </c>
      <c r="AG9" s="10">
        <f t="shared" si="4"/>
        <v>14</v>
      </c>
      <c r="AH9" s="10">
        <f t="shared" si="4"/>
        <v>12</v>
      </c>
      <c r="AI9" s="10">
        <f t="shared" si="4"/>
        <v>12</v>
      </c>
      <c r="AJ9" s="10">
        <f t="shared" si="4"/>
        <v>12</v>
      </c>
      <c r="AK9" s="10">
        <f t="shared" si="4"/>
        <v>18</v>
      </c>
      <c r="AL9" s="10">
        <f t="shared" si="4"/>
        <v>14</v>
      </c>
      <c r="AM9" s="10">
        <f t="shared" si="4"/>
        <v>12</v>
      </c>
      <c r="AN9" s="10">
        <f t="shared" si="4"/>
        <v>14</v>
      </c>
      <c r="AO9" s="10">
        <f t="shared" si="4"/>
        <v>12</v>
      </c>
      <c r="AP9" s="10">
        <f t="shared" si="4"/>
        <v>20</v>
      </c>
      <c r="AQ9" s="10">
        <f t="shared" si="4"/>
        <v>35</v>
      </c>
      <c r="AR9" s="10">
        <f t="shared" si="4"/>
        <v>17</v>
      </c>
      <c r="AS9" s="10">
        <f t="shared" si="4"/>
        <v>0</v>
      </c>
      <c r="AT9" s="10">
        <f t="shared" si="4"/>
        <v>12</v>
      </c>
      <c r="AU9" s="10">
        <f t="shared" si="4"/>
        <v>0</v>
      </c>
      <c r="AV9" s="10">
        <f t="shared" si="4"/>
        <v>0</v>
      </c>
      <c r="AW9" s="10">
        <f>SUM(E9:AV9)</f>
        <v>584</v>
      </c>
      <c r="AX9" s="10"/>
    </row>
    <row r="10" spans="1:50" ht="12.75">
      <c r="A10" s="56"/>
      <c r="B10" s="58"/>
      <c r="C10" s="60"/>
      <c r="D10" s="4" t="s">
        <v>18</v>
      </c>
      <c r="E10" s="10">
        <f>SUM(E12+E14+E16+E18+E20+E20+E22+E24+E26)</f>
        <v>0</v>
      </c>
      <c r="F10" s="10">
        <f aca="true" t="shared" si="5" ref="F10:V10">SUM(F12+F14+F16+F18+F20+F20+F22+F24+F26)</f>
        <v>8</v>
      </c>
      <c r="G10" s="10">
        <f t="shared" si="5"/>
        <v>8</v>
      </c>
      <c r="H10" s="10">
        <f t="shared" si="5"/>
        <v>10</v>
      </c>
      <c r="I10" s="10">
        <f t="shared" si="5"/>
        <v>10</v>
      </c>
      <c r="J10" s="10">
        <f t="shared" si="5"/>
        <v>8</v>
      </c>
      <c r="K10" s="10">
        <f t="shared" si="5"/>
        <v>6</v>
      </c>
      <c r="L10" s="10">
        <f t="shared" si="5"/>
        <v>8</v>
      </c>
      <c r="M10" s="10">
        <f t="shared" si="5"/>
        <v>10</v>
      </c>
      <c r="N10" s="10">
        <f t="shared" si="5"/>
        <v>8</v>
      </c>
      <c r="O10" s="10">
        <f t="shared" si="5"/>
        <v>10</v>
      </c>
      <c r="P10" s="10">
        <f t="shared" si="5"/>
        <v>8</v>
      </c>
      <c r="Q10" s="10">
        <f t="shared" si="5"/>
        <v>10</v>
      </c>
      <c r="R10" s="10">
        <f t="shared" si="5"/>
        <v>12</v>
      </c>
      <c r="S10" s="10">
        <f t="shared" si="5"/>
        <v>8</v>
      </c>
      <c r="T10" s="10">
        <f t="shared" si="5"/>
        <v>10</v>
      </c>
      <c r="U10" s="10">
        <f t="shared" si="5"/>
        <v>14</v>
      </c>
      <c r="V10" s="10">
        <f t="shared" si="5"/>
        <v>10</v>
      </c>
      <c r="W10" s="9"/>
      <c r="X10" s="9"/>
      <c r="Y10" s="10">
        <f>SUM(Y12+Y14+Y16+Y18+Y20+Y20+Y22+Y24+Y26)</f>
        <v>4</v>
      </c>
      <c r="Z10" s="10">
        <f aca="true" t="shared" si="6" ref="Z10:AV10">SUM(Z12+Z14+Z16+Z18+Z20+Z20+Z22+Z24+Z26)</f>
        <v>8</v>
      </c>
      <c r="AA10" s="10">
        <f t="shared" si="6"/>
        <v>10</v>
      </c>
      <c r="AB10" s="10">
        <f t="shared" si="6"/>
        <v>10</v>
      </c>
      <c r="AC10" s="10">
        <f t="shared" si="6"/>
        <v>10</v>
      </c>
      <c r="AD10" s="10">
        <f t="shared" si="6"/>
        <v>12</v>
      </c>
      <c r="AE10" s="10">
        <f t="shared" si="6"/>
        <v>6</v>
      </c>
      <c r="AF10" s="10">
        <f t="shared" si="6"/>
        <v>10</v>
      </c>
      <c r="AG10" s="10">
        <f>SUM(AG12+AG14+AG16+AG18+AG20+AG20+AG22+AG24+AG26)</f>
        <v>6</v>
      </c>
      <c r="AH10" s="10">
        <f t="shared" si="6"/>
        <v>10</v>
      </c>
      <c r="AI10" s="10">
        <f t="shared" si="6"/>
        <v>8</v>
      </c>
      <c r="AJ10" s="10">
        <f t="shared" si="6"/>
        <v>10</v>
      </c>
      <c r="AK10" s="10">
        <f t="shared" si="6"/>
        <v>6</v>
      </c>
      <c r="AL10" s="10">
        <f t="shared" si="6"/>
        <v>10</v>
      </c>
      <c r="AM10" s="10">
        <f t="shared" si="6"/>
        <v>4</v>
      </c>
      <c r="AN10" s="10">
        <f t="shared" si="6"/>
        <v>10</v>
      </c>
      <c r="AO10" s="10">
        <f t="shared" si="6"/>
        <v>8</v>
      </c>
      <c r="AP10" s="10">
        <f>SUM(AP12+AP14+AP16+AP18+AP20+AP20+AP22+AP24+AP26)</f>
        <v>12</v>
      </c>
      <c r="AQ10" s="10">
        <f t="shared" si="6"/>
        <v>0</v>
      </c>
      <c r="AR10" s="10">
        <f t="shared" si="6"/>
        <v>9</v>
      </c>
      <c r="AS10" s="10">
        <f t="shared" si="6"/>
        <v>0</v>
      </c>
      <c r="AT10" s="10">
        <f t="shared" si="6"/>
        <v>0</v>
      </c>
      <c r="AU10" s="10">
        <f t="shared" si="6"/>
        <v>0</v>
      </c>
      <c r="AV10" s="10">
        <f t="shared" si="6"/>
        <v>0</v>
      </c>
      <c r="AW10" s="10"/>
      <c r="AX10" s="10">
        <f>SUM(E10:AV10)</f>
        <v>321</v>
      </c>
    </row>
    <row r="11" spans="1:50" ht="12.75">
      <c r="A11" s="56"/>
      <c r="B11" s="53" t="s">
        <v>19</v>
      </c>
      <c r="C11" s="53" t="s">
        <v>60</v>
      </c>
      <c r="D11" s="6" t="s">
        <v>17</v>
      </c>
      <c r="E11" s="8"/>
      <c r="F11" s="8">
        <v>4</v>
      </c>
      <c r="G11" s="8"/>
      <c r="H11" s="8">
        <v>2</v>
      </c>
      <c r="I11" s="8"/>
      <c r="J11" s="8">
        <v>2</v>
      </c>
      <c r="K11" s="8"/>
      <c r="L11" s="8">
        <v>2</v>
      </c>
      <c r="M11" s="8"/>
      <c r="N11" s="8">
        <v>2</v>
      </c>
      <c r="O11" s="8"/>
      <c r="P11" s="8">
        <v>2</v>
      </c>
      <c r="Q11" s="8"/>
      <c r="R11" s="8">
        <v>2</v>
      </c>
      <c r="S11" s="8"/>
      <c r="T11" s="8"/>
      <c r="U11" s="8"/>
      <c r="V11" s="8">
        <v>1</v>
      </c>
      <c r="W11" s="9"/>
      <c r="X11" s="11"/>
      <c r="Y11" s="8"/>
      <c r="Z11" s="8">
        <v>2</v>
      </c>
      <c r="AA11" s="8">
        <v>2</v>
      </c>
      <c r="AB11" s="8"/>
      <c r="AC11" s="8">
        <v>2</v>
      </c>
      <c r="AD11" s="8"/>
      <c r="AE11" s="8">
        <v>2</v>
      </c>
      <c r="AF11" s="8"/>
      <c r="AG11" s="8">
        <v>2</v>
      </c>
      <c r="AH11" s="8"/>
      <c r="AI11" s="8">
        <v>2</v>
      </c>
      <c r="AJ11" s="8"/>
      <c r="AK11" s="8">
        <v>4</v>
      </c>
      <c r="AL11" s="8">
        <v>2</v>
      </c>
      <c r="AM11" s="8">
        <v>2</v>
      </c>
      <c r="AN11" s="8">
        <v>2</v>
      </c>
      <c r="AO11" s="8">
        <v>2</v>
      </c>
      <c r="AP11" s="8"/>
      <c r="AQ11" s="8"/>
      <c r="AR11" s="8">
        <v>2</v>
      </c>
      <c r="AS11" s="12"/>
      <c r="AT11" s="13"/>
      <c r="AU11" s="13"/>
      <c r="AV11" s="13"/>
      <c r="AW11" s="10">
        <f>SUM(E11:AV11)</f>
        <v>43</v>
      </c>
      <c r="AX11" s="10"/>
    </row>
    <row r="12" spans="1:50" ht="12.75">
      <c r="A12" s="56"/>
      <c r="B12" s="53"/>
      <c r="C12" s="53"/>
      <c r="D12" s="6" t="s">
        <v>18</v>
      </c>
      <c r="E12" s="8"/>
      <c r="F12" s="8"/>
      <c r="G12" s="8"/>
      <c r="H12" s="8"/>
      <c r="I12" s="8">
        <v>2</v>
      </c>
      <c r="J12" s="8"/>
      <c r="K12" s="8"/>
      <c r="L12" s="6"/>
      <c r="M12" s="6">
        <v>2</v>
      </c>
      <c r="N12" s="6"/>
      <c r="O12" s="6"/>
      <c r="P12" s="6"/>
      <c r="Q12" s="6">
        <v>2</v>
      </c>
      <c r="R12" s="6"/>
      <c r="S12" s="6"/>
      <c r="T12" s="6"/>
      <c r="U12" s="6">
        <v>2</v>
      </c>
      <c r="V12" s="6"/>
      <c r="W12" s="9"/>
      <c r="X12" s="9"/>
      <c r="Y12" s="6"/>
      <c r="Z12" s="6"/>
      <c r="AA12" s="6">
        <v>2</v>
      </c>
      <c r="AB12" s="6"/>
      <c r="AC12" s="6"/>
      <c r="AD12" s="6">
        <v>2</v>
      </c>
      <c r="AE12" s="6"/>
      <c r="AF12" s="6"/>
      <c r="AG12" s="6"/>
      <c r="AH12" s="8"/>
      <c r="AI12" s="8">
        <v>2</v>
      </c>
      <c r="AJ12" s="8"/>
      <c r="AK12" s="8">
        <v>2</v>
      </c>
      <c r="AL12" s="6"/>
      <c r="AM12" s="8"/>
      <c r="AN12" s="8"/>
      <c r="AO12" s="8">
        <v>2</v>
      </c>
      <c r="AP12" s="8">
        <v>2</v>
      </c>
      <c r="AQ12" s="8"/>
      <c r="AR12" s="14"/>
      <c r="AS12" s="8"/>
      <c r="AT12" s="8"/>
      <c r="AU12" s="8"/>
      <c r="AV12" s="13"/>
      <c r="AW12" s="10"/>
      <c r="AX12" s="10">
        <f>SUM(E12:AV12)</f>
        <v>20</v>
      </c>
    </row>
    <row r="13" spans="1:50" ht="12.75">
      <c r="A13" s="56"/>
      <c r="B13" s="53" t="s">
        <v>39</v>
      </c>
      <c r="C13" s="53" t="s">
        <v>61</v>
      </c>
      <c r="D13" s="6" t="s">
        <v>17</v>
      </c>
      <c r="E13" s="8">
        <v>2</v>
      </c>
      <c r="F13" s="8">
        <v>6</v>
      </c>
      <c r="G13" s="8">
        <v>4</v>
      </c>
      <c r="H13" s="8">
        <v>2</v>
      </c>
      <c r="I13" s="8">
        <v>4</v>
      </c>
      <c r="J13" s="8">
        <v>2</v>
      </c>
      <c r="K13" s="8">
        <v>2</v>
      </c>
      <c r="L13" s="8">
        <v>2</v>
      </c>
      <c r="M13" s="8">
        <v>2</v>
      </c>
      <c r="N13" s="8">
        <v>2</v>
      </c>
      <c r="O13" s="8">
        <v>2</v>
      </c>
      <c r="P13" s="8">
        <v>2</v>
      </c>
      <c r="Q13" s="8">
        <v>4</v>
      </c>
      <c r="R13" s="8">
        <v>2</v>
      </c>
      <c r="S13" s="8">
        <v>4</v>
      </c>
      <c r="T13" s="8">
        <v>2</v>
      </c>
      <c r="U13" s="8">
        <v>4</v>
      </c>
      <c r="V13" s="8">
        <v>3</v>
      </c>
      <c r="W13" s="9"/>
      <c r="X13" s="11"/>
      <c r="Y13" s="8"/>
      <c r="Z13" s="8">
        <v>6</v>
      </c>
      <c r="AA13" s="8">
        <v>4</v>
      </c>
      <c r="AB13" s="8">
        <v>2</v>
      </c>
      <c r="AC13" s="8"/>
      <c r="AD13" s="8">
        <v>2</v>
      </c>
      <c r="AE13" s="8"/>
      <c r="AF13" s="8">
        <v>4</v>
      </c>
      <c r="AG13" s="8"/>
      <c r="AH13" s="8">
        <v>2</v>
      </c>
      <c r="AI13" s="8"/>
      <c r="AJ13" s="8">
        <v>2</v>
      </c>
      <c r="AK13" s="8">
        <v>2</v>
      </c>
      <c r="AL13" s="8">
        <v>2</v>
      </c>
      <c r="AM13" s="8"/>
      <c r="AN13" s="8">
        <v>4</v>
      </c>
      <c r="AO13" s="8"/>
      <c r="AP13" s="8">
        <v>4</v>
      </c>
      <c r="AQ13" s="8"/>
      <c r="AR13" s="8">
        <v>5</v>
      </c>
      <c r="AS13" s="8"/>
      <c r="AT13" s="8"/>
      <c r="AU13" s="8"/>
      <c r="AV13" s="13"/>
      <c r="AW13" s="10">
        <f>SUM(E13:AV13)</f>
        <v>90</v>
      </c>
      <c r="AX13" s="10"/>
    </row>
    <row r="14" spans="1:50" ht="12.75">
      <c r="A14" s="56"/>
      <c r="B14" s="53"/>
      <c r="C14" s="53"/>
      <c r="D14" s="6" t="s">
        <v>18</v>
      </c>
      <c r="E14" s="8"/>
      <c r="F14" s="8"/>
      <c r="G14" s="8"/>
      <c r="H14" s="8"/>
      <c r="I14" s="8">
        <v>2</v>
      </c>
      <c r="J14" s="8">
        <v>2</v>
      </c>
      <c r="K14" s="8">
        <v>2</v>
      </c>
      <c r="L14" s="6">
        <v>2</v>
      </c>
      <c r="M14" s="6">
        <v>2</v>
      </c>
      <c r="N14" s="6">
        <v>2</v>
      </c>
      <c r="O14" s="6">
        <v>2</v>
      </c>
      <c r="P14" s="6">
        <v>2</v>
      </c>
      <c r="Q14" s="6">
        <v>2</v>
      </c>
      <c r="R14" s="6"/>
      <c r="S14" s="6">
        <v>2</v>
      </c>
      <c r="T14" s="6">
        <v>2</v>
      </c>
      <c r="U14" s="6">
        <v>2</v>
      </c>
      <c r="V14" s="6">
        <v>2</v>
      </c>
      <c r="W14" s="9"/>
      <c r="X14" s="9"/>
      <c r="Y14" s="6"/>
      <c r="Z14" s="6"/>
      <c r="AA14" s="6">
        <v>2</v>
      </c>
      <c r="AB14" s="6"/>
      <c r="AC14" s="6">
        <v>2</v>
      </c>
      <c r="AD14" s="6"/>
      <c r="AE14" s="6">
        <v>2</v>
      </c>
      <c r="AF14" s="6"/>
      <c r="AG14" s="6">
        <v>2</v>
      </c>
      <c r="AH14" s="8"/>
      <c r="AI14" s="8">
        <v>2</v>
      </c>
      <c r="AJ14" s="8"/>
      <c r="AK14" s="8">
        <v>2</v>
      </c>
      <c r="AL14" s="6"/>
      <c r="AM14" s="8">
        <v>2</v>
      </c>
      <c r="AN14" s="8"/>
      <c r="AO14" s="8">
        <v>2</v>
      </c>
      <c r="AP14" s="8"/>
      <c r="AQ14" s="8"/>
      <c r="AR14" s="8">
        <v>3</v>
      </c>
      <c r="AS14" s="8"/>
      <c r="AT14" s="8"/>
      <c r="AU14" s="8"/>
      <c r="AV14" s="13"/>
      <c r="AW14" s="10"/>
      <c r="AX14" s="10">
        <f>SUM(E14:AV14)</f>
        <v>45</v>
      </c>
    </row>
    <row r="15" spans="1:50" ht="12.75">
      <c r="A15" s="56"/>
      <c r="B15" s="54" t="s">
        <v>40</v>
      </c>
      <c r="C15" s="54" t="s">
        <v>62</v>
      </c>
      <c r="D15" s="6" t="s">
        <v>17</v>
      </c>
      <c r="E15" s="8"/>
      <c r="F15" s="8">
        <v>2</v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6">
        <v>2</v>
      </c>
      <c r="M15" s="6">
        <v>2</v>
      </c>
      <c r="N15" s="6">
        <v>2</v>
      </c>
      <c r="O15" s="6">
        <v>2</v>
      </c>
      <c r="P15" s="6">
        <v>2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9"/>
      <c r="X15" s="9"/>
      <c r="Y15" s="6"/>
      <c r="Z15" s="6">
        <v>2</v>
      </c>
      <c r="AA15" s="6">
        <v>2</v>
      </c>
      <c r="AB15" s="6">
        <v>2</v>
      </c>
      <c r="AC15" s="6">
        <v>2</v>
      </c>
      <c r="AD15" s="6">
        <v>2</v>
      </c>
      <c r="AE15" s="6">
        <v>2</v>
      </c>
      <c r="AF15" s="6">
        <v>2</v>
      </c>
      <c r="AG15" s="6">
        <v>2</v>
      </c>
      <c r="AH15" s="8">
        <v>2</v>
      </c>
      <c r="AI15" s="8">
        <v>2</v>
      </c>
      <c r="AJ15" s="8">
        <v>2</v>
      </c>
      <c r="AK15" s="8">
        <v>2</v>
      </c>
      <c r="AL15" s="6">
        <v>2</v>
      </c>
      <c r="AM15" s="8">
        <v>2</v>
      </c>
      <c r="AN15" s="8">
        <v>2</v>
      </c>
      <c r="AO15" s="8">
        <v>2</v>
      </c>
      <c r="AP15" s="8">
        <v>3</v>
      </c>
      <c r="AQ15" s="8"/>
      <c r="AR15" s="8"/>
      <c r="AS15" s="8"/>
      <c r="AT15" s="8"/>
      <c r="AU15" s="8"/>
      <c r="AV15" s="13"/>
      <c r="AW15" s="10">
        <f>SUM(E15:AV15)</f>
        <v>69</v>
      </c>
      <c r="AX15" s="10"/>
    </row>
    <row r="16" spans="1:50" ht="12.75">
      <c r="A16" s="56"/>
      <c r="B16" s="55"/>
      <c r="C16" s="55"/>
      <c r="D16" s="6" t="s">
        <v>18</v>
      </c>
      <c r="E16" s="8"/>
      <c r="F16" s="8"/>
      <c r="G16" s="8"/>
      <c r="H16" s="8">
        <v>4</v>
      </c>
      <c r="I16" s="8"/>
      <c r="J16" s="8"/>
      <c r="K16" s="8"/>
      <c r="L16" s="6">
        <v>4</v>
      </c>
      <c r="M16" s="6"/>
      <c r="N16" s="6"/>
      <c r="O16" s="6">
        <v>4</v>
      </c>
      <c r="P16" s="6"/>
      <c r="Q16" s="6"/>
      <c r="R16" s="6"/>
      <c r="S16" s="6"/>
      <c r="T16" s="6"/>
      <c r="U16" s="6">
        <v>4</v>
      </c>
      <c r="V16" s="6"/>
      <c r="W16" s="9"/>
      <c r="X16" s="9"/>
      <c r="Y16" s="6"/>
      <c r="Z16" s="6">
        <v>2</v>
      </c>
      <c r="AA16" s="6"/>
      <c r="AB16" s="6">
        <v>2</v>
      </c>
      <c r="AC16" s="6"/>
      <c r="AD16" s="6">
        <v>2</v>
      </c>
      <c r="AE16" s="6"/>
      <c r="AF16" s="6">
        <v>2</v>
      </c>
      <c r="AG16" s="6"/>
      <c r="AH16" s="8">
        <v>2</v>
      </c>
      <c r="AI16" s="8"/>
      <c r="AJ16" s="8">
        <v>2</v>
      </c>
      <c r="AK16" s="8"/>
      <c r="AL16" s="6">
        <v>2</v>
      </c>
      <c r="AM16" s="8"/>
      <c r="AN16" s="8"/>
      <c r="AO16" s="8">
        <v>2</v>
      </c>
      <c r="AP16" s="8">
        <v>2</v>
      </c>
      <c r="AQ16" s="8"/>
      <c r="AR16" s="14"/>
      <c r="AS16" s="8"/>
      <c r="AT16" s="8"/>
      <c r="AU16" s="8"/>
      <c r="AV16" s="13"/>
      <c r="AW16" s="10"/>
      <c r="AX16" s="10">
        <f>SUM(E16:AV16)</f>
        <v>34</v>
      </c>
    </row>
    <row r="17" spans="1:50" ht="12.75">
      <c r="A17" s="56"/>
      <c r="B17" s="54" t="s">
        <v>41</v>
      </c>
      <c r="C17" s="54" t="s">
        <v>63</v>
      </c>
      <c r="D17" s="6" t="s">
        <v>17</v>
      </c>
      <c r="E17" s="8"/>
      <c r="F17" s="8">
        <v>6</v>
      </c>
      <c r="G17" s="8">
        <v>4</v>
      </c>
      <c r="H17" s="8">
        <v>4</v>
      </c>
      <c r="I17" s="8">
        <v>2</v>
      </c>
      <c r="J17" s="8">
        <v>4</v>
      </c>
      <c r="K17" s="8">
        <v>2</v>
      </c>
      <c r="L17" s="6">
        <v>4</v>
      </c>
      <c r="M17" s="6">
        <v>2</v>
      </c>
      <c r="N17" s="6">
        <v>4</v>
      </c>
      <c r="O17" s="6">
        <v>2</v>
      </c>
      <c r="P17" s="6">
        <v>2</v>
      </c>
      <c r="Q17" s="6">
        <v>2</v>
      </c>
      <c r="R17" s="6">
        <v>2</v>
      </c>
      <c r="S17" s="6">
        <v>2</v>
      </c>
      <c r="T17" s="6">
        <v>4</v>
      </c>
      <c r="U17" s="6">
        <v>2</v>
      </c>
      <c r="V17" s="6">
        <v>5</v>
      </c>
      <c r="W17" s="9"/>
      <c r="X17" s="9"/>
      <c r="Y17" s="6"/>
      <c r="Z17" s="6"/>
      <c r="AA17" s="6"/>
      <c r="AB17" s="6"/>
      <c r="AC17" s="6"/>
      <c r="AD17" s="6"/>
      <c r="AE17" s="6"/>
      <c r="AF17" s="6"/>
      <c r="AG17" s="6"/>
      <c r="AH17" s="8"/>
      <c r="AI17" s="8"/>
      <c r="AJ17" s="8"/>
      <c r="AK17" s="8"/>
      <c r="AL17" s="6"/>
      <c r="AM17" s="8"/>
      <c r="AN17" s="8"/>
      <c r="AO17" s="8"/>
      <c r="AP17" s="8"/>
      <c r="AQ17" s="8"/>
      <c r="AR17" s="14"/>
      <c r="AS17" s="8"/>
      <c r="AT17" s="8"/>
      <c r="AU17" s="8"/>
      <c r="AV17" s="13"/>
      <c r="AW17" s="10">
        <f>SUM(E17:AV17)</f>
        <v>53</v>
      </c>
      <c r="AX17" s="10"/>
    </row>
    <row r="18" spans="1:50" ht="12.75">
      <c r="A18" s="56"/>
      <c r="B18" s="55"/>
      <c r="C18" s="55"/>
      <c r="D18" s="6" t="s">
        <v>18</v>
      </c>
      <c r="E18" s="8"/>
      <c r="F18" s="8"/>
      <c r="G18" s="8">
        <v>4</v>
      </c>
      <c r="H18" s="8"/>
      <c r="I18" s="8">
        <v>4</v>
      </c>
      <c r="J18" s="8"/>
      <c r="K18" s="8">
        <v>2</v>
      </c>
      <c r="L18" s="6"/>
      <c r="M18" s="6">
        <v>4</v>
      </c>
      <c r="N18" s="6"/>
      <c r="O18" s="6"/>
      <c r="P18" s="6"/>
      <c r="Q18" s="6">
        <v>2</v>
      </c>
      <c r="R18" s="6">
        <v>2</v>
      </c>
      <c r="S18" s="6">
        <v>2</v>
      </c>
      <c r="T18" s="6">
        <v>4</v>
      </c>
      <c r="U18" s="6"/>
      <c r="V18" s="6">
        <v>2</v>
      </c>
      <c r="W18" s="9"/>
      <c r="X18" s="9"/>
      <c r="Y18" s="6"/>
      <c r="Z18" s="6"/>
      <c r="AA18" s="6"/>
      <c r="AB18" s="6"/>
      <c r="AC18" s="6"/>
      <c r="AD18" s="6"/>
      <c r="AE18" s="6"/>
      <c r="AF18" s="6"/>
      <c r="AG18" s="6"/>
      <c r="AH18" s="8"/>
      <c r="AI18" s="8"/>
      <c r="AJ18" s="8"/>
      <c r="AK18" s="8"/>
      <c r="AL18" s="6"/>
      <c r="AM18" s="8"/>
      <c r="AN18" s="8"/>
      <c r="AO18" s="8"/>
      <c r="AP18" s="8"/>
      <c r="AQ18" s="8"/>
      <c r="AR18" s="14"/>
      <c r="AS18" s="8"/>
      <c r="AT18" s="8"/>
      <c r="AU18" s="8"/>
      <c r="AV18" s="13"/>
      <c r="AW18" s="10"/>
      <c r="AX18" s="10">
        <f>SUM(E18:AV18)</f>
        <v>26</v>
      </c>
    </row>
    <row r="19" spans="1:50" ht="12.75">
      <c r="A19" s="56"/>
      <c r="B19" s="54" t="s">
        <v>42</v>
      </c>
      <c r="C19" s="54" t="s">
        <v>68</v>
      </c>
      <c r="D19" s="6" t="s">
        <v>17</v>
      </c>
      <c r="E19" s="8"/>
      <c r="F19" s="8">
        <v>2</v>
      </c>
      <c r="G19" s="8">
        <v>4</v>
      </c>
      <c r="H19" s="8">
        <v>4</v>
      </c>
      <c r="I19" s="8">
        <v>4</v>
      </c>
      <c r="J19" s="8">
        <v>2</v>
      </c>
      <c r="K19" s="8">
        <v>4</v>
      </c>
      <c r="L19" s="6">
        <v>2</v>
      </c>
      <c r="M19" s="6">
        <v>4</v>
      </c>
      <c r="N19" s="6">
        <v>2</v>
      </c>
      <c r="O19" s="6">
        <v>2</v>
      </c>
      <c r="P19" s="6">
        <v>2</v>
      </c>
      <c r="Q19" s="6">
        <v>4</v>
      </c>
      <c r="R19" s="6">
        <v>2</v>
      </c>
      <c r="S19" s="6">
        <v>4</v>
      </c>
      <c r="T19" s="6">
        <v>2</v>
      </c>
      <c r="U19" s="6">
        <v>2</v>
      </c>
      <c r="V19" s="6">
        <v>5</v>
      </c>
      <c r="W19" s="9"/>
      <c r="X19" s="9"/>
      <c r="Y19" s="6">
        <v>2</v>
      </c>
      <c r="Z19" s="6">
        <v>4</v>
      </c>
      <c r="AA19" s="6">
        <v>4</v>
      </c>
      <c r="AB19" s="6">
        <v>2</v>
      </c>
      <c r="AC19" s="6">
        <v>2</v>
      </c>
      <c r="AD19" s="6">
        <v>2</v>
      </c>
      <c r="AE19" s="6">
        <v>2</v>
      </c>
      <c r="AF19" s="6">
        <v>2</v>
      </c>
      <c r="AG19" s="6">
        <v>2</v>
      </c>
      <c r="AH19" s="8">
        <v>2</v>
      </c>
      <c r="AI19" s="8">
        <v>2</v>
      </c>
      <c r="AJ19" s="8">
        <v>2</v>
      </c>
      <c r="AK19" s="8">
        <v>2</v>
      </c>
      <c r="AL19" s="6">
        <v>2</v>
      </c>
      <c r="AM19" s="8">
        <v>2</v>
      </c>
      <c r="AN19" s="8">
        <v>2</v>
      </c>
      <c r="AO19" s="8">
        <v>2</v>
      </c>
      <c r="AP19" s="8">
        <v>5</v>
      </c>
      <c r="AQ19" s="8"/>
      <c r="AR19" s="8">
        <v>4</v>
      </c>
      <c r="AS19" s="8"/>
      <c r="AT19" s="8">
        <v>4</v>
      </c>
      <c r="AU19" s="8"/>
      <c r="AV19" s="13"/>
      <c r="AW19" s="10">
        <f>SUM(E19:AV19)</f>
        <v>102</v>
      </c>
      <c r="AX19" s="10"/>
    </row>
    <row r="20" spans="1:50" ht="12.75">
      <c r="A20" s="56"/>
      <c r="B20" s="55"/>
      <c r="C20" s="55"/>
      <c r="D20" s="6" t="s">
        <v>18</v>
      </c>
      <c r="E20" s="8"/>
      <c r="F20" s="8">
        <v>4</v>
      </c>
      <c r="G20" s="8">
        <v>2</v>
      </c>
      <c r="H20" s="8">
        <v>2</v>
      </c>
      <c r="I20" s="8"/>
      <c r="J20" s="8">
        <v>2</v>
      </c>
      <c r="K20" s="8"/>
      <c r="L20" s="6"/>
      <c r="M20" s="6"/>
      <c r="N20" s="6">
        <v>2</v>
      </c>
      <c r="O20" s="6"/>
      <c r="P20" s="6">
        <v>2</v>
      </c>
      <c r="Q20" s="6"/>
      <c r="R20" s="6">
        <v>4</v>
      </c>
      <c r="S20" s="6"/>
      <c r="T20" s="6">
        <v>2</v>
      </c>
      <c r="U20" s="6">
        <v>2</v>
      </c>
      <c r="V20" s="6">
        <v>3</v>
      </c>
      <c r="W20" s="9"/>
      <c r="X20" s="9"/>
      <c r="Y20" s="6">
        <v>2</v>
      </c>
      <c r="Z20" s="6">
        <v>2</v>
      </c>
      <c r="AA20" s="6">
        <v>2</v>
      </c>
      <c r="AB20" s="6">
        <v>2</v>
      </c>
      <c r="AC20" s="6">
        <v>2</v>
      </c>
      <c r="AD20" s="6">
        <v>2</v>
      </c>
      <c r="AE20" s="6"/>
      <c r="AF20" s="6">
        <v>2</v>
      </c>
      <c r="AG20" s="6"/>
      <c r="AH20" s="8">
        <v>2</v>
      </c>
      <c r="AI20" s="8"/>
      <c r="AJ20" s="8">
        <v>2</v>
      </c>
      <c r="AK20" s="8"/>
      <c r="AL20" s="6">
        <v>2</v>
      </c>
      <c r="AM20" s="8"/>
      <c r="AN20" s="8">
        <v>2</v>
      </c>
      <c r="AO20" s="8"/>
      <c r="AP20" s="8">
        <v>2</v>
      </c>
      <c r="AQ20" s="8"/>
      <c r="AR20" s="8">
        <v>2</v>
      </c>
      <c r="AS20" s="8"/>
      <c r="AT20" s="8"/>
      <c r="AU20" s="8"/>
      <c r="AV20" s="13"/>
      <c r="AW20" s="10"/>
      <c r="AX20" s="10">
        <f>SUM(E20:AV20)</f>
        <v>51</v>
      </c>
    </row>
    <row r="21" spans="1:50" ht="12.75">
      <c r="A21" s="56"/>
      <c r="B21" s="54" t="s">
        <v>69</v>
      </c>
      <c r="C21" s="54" t="s">
        <v>70</v>
      </c>
      <c r="D21" s="6" t="s">
        <v>17</v>
      </c>
      <c r="E21" s="8"/>
      <c r="F21" s="8"/>
      <c r="G21" s="8"/>
      <c r="H21" s="8"/>
      <c r="I21" s="8"/>
      <c r="J21" s="8"/>
      <c r="K21" s="8"/>
      <c r="L21" s="6"/>
      <c r="M21" s="6"/>
      <c r="N21" s="6"/>
      <c r="O21" s="6">
        <v>2</v>
      </c>
      <c r="P21" s="6">
        <v>2</v>
      </c>
      <c r="Q21" s="6">
        <v>2</v>
      </c>
      <c r="R21" s="6">
        <v>2</v>
      </c>
      <c r="S21" s="6">
        <v>2</v>
      </c>
      <c r="T21" s="6">
        <v>2</v>
      </c>
      <c r="U21" s="6">
        <v>2</v>
      </c>
      <c r="V21" s="6">
        <v>3</v>
      </c>
      <c r="W21" s="9"/>
      <c r="X21" s="9"/>
      <c r="Y21" s="6">
        <v>4</v>
      </c>
      <c r="Z21" s="6">
        <v>2</v>
      </c>
      <c r="AA21" s="6">
        <v>4</v>
      </c>
      <c r="AB21" s="6">
        <v>2</v>
      </c>
      <c r="AC21" s="6">
        <v>4</v>
      </c>
      <c r="AD21" s="6">
        <v>2</v>
      </c>
      <c r="AE21" s="6">
        <v>4</v>
      </c>
      <c r="AF21" s="6">
        <v>2</v>
      </c>
      <c r="AG21" s="6">
        <v>4</v>
      </c>
      <c r="AH21" s="8">
        <v>2</v>
      </c>
      <c r="AI21" s="8">
        <v>4</v>
      </c>
      <c r="AJ21" s="8">
        <v>2</v>
      </c>
      <c r="AK21" s="8">
        <v>4</v>
      </c>
      <c r="AL21" s="6">
        <v>2</v>
      </c>
      <c r="AM21" s="8">
        <v>4</v>
      </c>
      <c r="AN21" s="8">
        <v>2</v>
      </c>
      <c r="AO21" s="8">
        <v>2</v>
      </c>
      <c r="AP21" s="8">
        <v>4</v>
      </c>
      <c r="AQ21" s="8"/>
      <c r="AR21" s="8">
        <v>3</v>
      </c>
      <c r="AS21" s="8"/>
      <c r="AT21" s="8">
        <v>4</v>
      </c>
      <c r="AU21" s="8"/>
      <c r="AV21" s="13"/>
      <c r="AW21" s="10">
        <f>SUM(E21:AV21)</f>
        <v>78</v>
      </c>
      <c r="AX21" s="10"/>
    </row>
    <row r="22" spans="1:50" ht="12.75">
      <c r="A22" s="56"/>
      <c r="B22" s="55"/>
      <c r="C22" s="55"/>
      <c r="D22" s="6" t="s">
        <v>18</v>
      </c>
      <c r="E22" s="8"/>
      <c r="F22" s="8"/>
      <c r="G22" s="8"/>
      <c r="H22" s="8"/>
      <c r="I22" s="8"/>
      <c r="J22" s="8"/>
      <c r="K22" s="8"/>
      <c r="L22" s="6"/>
      <c r="M22" s="6"/>
      <c r="N22" s="6"/>
      <c r="O22" s="6">
        <v>2</v>
      </c>
      <c r="P22" s="6"/>
      <c r="Q22" s="6">
        <v>2</v>
      </c>
      <c r="R22" s="6"/>
      <c r="S22" s="6">
        <v>2</v>
      </c>
      <c r="T22" s="6"/>
      <c r="U22" s="6">
        <v>2</v>
      </c>
      <c r="V22" s="6"/>
      <c r="W22" s="9"/>
      <c r="X22" s="9"/>
      <c r="Y22" s="6"/>
      <c r="Z22" s="6">
        <v>2</v>
      </c>
      <c r="AA22" s="6"/>
      <c r="AB22" s="6">
        <v>2</v>
      </c>
      <c r="AC22" s="6">
        <v>2</v>
      </c>
      <c r="AD22" s="6">
        <v>2</v>
      </c>
      <c r="AE22" s="6">
        <v>2</v>
      </c>
      <c r="AF22" s="6">
        <v>2</v>
      </c>
      <c r="AG22" s="6">
        <v>2</v>
      </c>
      <c r="AH22" s="8">
        <v>2</v>
      </c>
      <c r="AI22" s="8">
        <v>2</v>
      </c>
      <c r="AJ22" s="8">
        <v>2</v>
      </c>
      <c r="AK22" s="8"/>
      <c r="AL22" s="6">
        <v>2</v>
      </c>
      <c r="AM22" s="8"/>
      <c r="AN22" s="8">
        <v>4</v>
      </c>
      <c r="AO22" s="8"/>
      <c r="AP22" s="8">
        <v>2</v>
      </c>
      <c r="AQ22" s="8"/>
      <c r="AR22" s="8">
        <v>2</v>
      </c>
      <c r="AS22" s="8"/>
      <c r="AT22" s="8"/>
      <c r="AU22" s="8"/>
      <c r="AV22" s="13"/>
      <c r="AW22" s="10"/>
      <c r="AX22" s="10">
        <f>SUM(E22:AV22)</f>
        <v>38</v>
      </c>
    </row>
    <row r="23" spans="1:50" ht="12.75">
      <c r="A23" s="56"/>
      <c r="B23" s="54" t="s">
        <v>71</v>
      </c>
      <c r="C23" s="54" t="s">
        <v>64</v>
      </c>
      <c r="D23" s="6" t="s">
        <v>17</v>
      </c>
      <c r="E23" s="15">
        <v>2</v>
      </c>
      <c r="F23" s="15">
        <v>6</v>
      </c>
      <c r="G23" s="15">
        <v>2</v>
      </c>
      <c r="H23" s="15">
        <v>4</v>
      </c>
      <c r="I23" s="15">
        <v>2</v>
      </c>
      <c r="J23" s="15">
        <v>4</v>
      </c>
      <c r="K23" s="15">
        <v>2</v>
      </c>
      <c r="L23" s="15">
        <v>4</v>
      </c>
      <c r="M23" s="15">
        <v>4</v>
      </c>
      <c r="N23" s="15">
        <v>2</v>
      </c>
      <c r="O23" s="15">
        <v>2</v>
      </c>
      <c r="P23" s="15">
        <v>4</v>
      </c>
      <c r="Q23" s="15">
        <v>2</v>
      </c>
      <c r="R23" s="15">
        <v>4</v>
      </c>
      <c r="S23" s="15">
        <v>2</v>
      </c>
      <c r="T23" s="15">
        <v>2</v>
      </c>
      <c r="U23" s="15">
        <v>3</v>
      </c>
      <c r="V23" s="15"/>
      <c r="W23" s="9"/>
      <c r="X23" s="16"/>
      <c r="Y23" s="15">
        <v>2</v>
      </c>
      <c r="Z23" s="15">
        <v>4</v>
      </c>
      <c r="AA23" s="15">
        <v>4</v>
      </c>
      <c r="AB23" s="15">
        <v>4</v>
      </c>
      <c r="AC23" s="15">
        <v>2</v>
      </c>
      <c r="AD23" s="15">
        <v>2</v>
      </c>
      <c r="AE23" s="15">
        <v>2</v>
      </c>
      <c r="AF23" s="15">
        <v>2</v>
      </c>
      <c r="AG23" s="15">
        <v>4</v>
      </c>
      <c r="AH23" s="15">
        <v>4</v>
      </c>
      <c r="AI23" s="15">
        <v>2</v>
      </c>
      <c r="AJ23" s="15">
        <v>4</v>
      </c>
      <c r="AK23" s="15">
        <v>4</v>
      </c>
      <c r="AL23" s="15">
        <v>4</v>
      </c>
      <c r="AM23" s="15">
        <v>2</v>
      </c>
      <c r="AN23" s="15">
        <v>2</v>
      </c>
      <c r="AO23" s="15">
        <v>4</v>
      </c>
      <c r="AP23" s="15">
        <v>4</v>
      </c>
      <c r="AQ23" s="15"/>
      <c r="AR23" s="15">
        <v>3</v>
      </c>
      <c r="AS23" s="15"/>
      <c r="AT23" s="13">
        <v>4</v>
      </c>
      <c r="AU23" s="13"/>
      <c r="AV23" s="13"/>
      <c r="AW23" s="10">
        <f>SUM(E23:AV23)</f>
        <v>114</v>
      </c>
      <c r="AX23" s="10"/>
    </row>
    <row r="24" spans="1:50" ht="12.75">
      <c r="A24" s="56"/>
      <c r="B24" s="55"/>
      <c r="C24" s="55"/>
      <c r="D24" s="6" t="s">
        <v>18</v>
      </c>
      <c r="E24" s="15"/>
      <c r="F24" s="15"/>
      <c r="G24" s="15"/>
      <c r="H24" s="15">
        <v>2</v>
      </c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15">
        <v>2</v>
      </c>
      <c r="O24" s="15">
        <v>2</v>
      </c>
      <c r="P24" s="15">
        <v>2</v>
      </c>
      <c r="Q24" s="15">
        <v>2</v>
      </c>
      <c r="R24" s="15">
        <v>2</v>
      </c>
      <c r="S24" s="15">
        <v>2</v>
      </c>
      <c r="T24" s="15"/>
      <c r="U24" s="15"/>
      <c r="V24" s="15"/>
      <c r="W24" s="9"/>
      <c r="X24" s="16"/>
      <c r="Y24" s="15"/>
      <c r="Z24" s="15"/>
      <c r="AA24" s="15">
        <v>2</v>
      </c>
      <c r="AB24" s="15">
        <v>2</v>
      </c>
      <c r="AC24" s="15">
        <v>2</v>
      </c>
      <c r="AD24" s="15">
        <v>2</v>
      </c>
      <c r="AE24" s="15">
        <v>2</v>
      </c>
      <c r="AF24" s="15">
        <v>2</v>
      </c>
      <c r="AG24" s="15">
        <v>2</v>
      </c>
      <c r="AH24" s="15">
        <v>2</v>
      </c>
      <c r="AI24" s="15">
        <v>2</v>
      </c>
      <c r="AJ24" s="15">
        <v>2</v>
      </c>
      <c r="AK24" s="15">
        <v>2</v>
      </c>
      <c r="AL24" s="15">
        <v>2</v>
      </c>
      <c r="AM24" s="15">
        <v>2</v>
      </c>
      <c r="AN24" s="15">
        <v>2</v>
      </c>
      <c r="AO24" s="15">
        <v>2</v>
      </c>
      <c r="AP24" s="15">
        <v>2</v>
      </c>
      <c r="AQ24" s="15"/>
      <c r="AR24" s="15"/>
      <c r="AS24" s="15"/>
      <c r="AT24" s="13"/>
      <c r="AU24" s="13"/>
      <c r="AV24" s="13"/>
      <c r="AW24" s="10"/>
      <c r="AX24" s="10">
        <f>SUM(E24:AV24)</f>
        <v>56</v>
      </c>
    </row>
    <row r="25" spans="1:50" ht="12.75">
      <c r="A25" s="56"/>
      <c r="B25" s="61" t="s">
        <v>43</v>
      </c>
      <c r="C25" s="54" t="s">
        <v>65</v>
      </c>
      <c r="D25" s="6" t="s">
        <v>17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9"/>
      <c r="X25" s="16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>
        <v>35</v>
      </c>
      <c r="AR25" s="15"/>
      <c r="AS25" s="15"/>
      <c r="AT25" s="13"/>
      <c r="AU25" s="13"/>
      <c r="AV25" s="13"/>
      <c r="AW25" s="10">
        <f>SUM(E25:AV25)</f>
        <v>35</v>
      </c>
      <c r="AX25" s="10"/>
    </row>
    <row r="26" spans="1:50" ht="12.75">
      <c r="A26" s="56"/>
      <c r="B26" s="62"/>
      <c r="C26" s="55"/>
      <c r="D26" s="6" t="s">
        <v>18</v>
      </c>
      <c r="E26" s="8"/>
      <c r="F26" s="8"/>
      <c r="G26" s="8"/>
      <c r="H26" s="8"/>
      <c r="I26" s="8"/>
      <c r="J26" s="8"/>
      <c r="K26" s="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9"/>
      <c r="X26" s="9"/>
      <c r="Y26" s="6"/>
      <c r="Z26" s="6"/>
      <c r="AA26" s="6"/>
      <c r="AB26" s="6"/>
      <c r="AC26" s="6"/>
      <c r="AD26" s="6"/>
      <c r="AE26" s="6"/>
      <c r="AF26" s="6"/>
      <c r="AG26" s="6"/>
      <c r="AH26" s="8"/>
      <c r="AI26" s="8"/>
      <c r="AJ26" s="8"/>
      <c r="AK26" s="8"/>
      <c r="AL26" s="6"/>
      <c r="AM26" s="8"/>
      <c r="AN26" s="8"/>
      <c r="AO26" s="8"/>
      <c r="AP26" s="8"/>
      <c r="AQ26" s="8"/>
      <c r="AR26" s="14"/>
      <c r="AS26" s="8"/>
      <c r="AT26" s="8"/>
      <c r="AU26" s="8"/>
      <c r="AV26" s="13"/>
      <c r="AW26" s="10"/>
      <c r="AX26" s="10">
        <f>SUM(E26:AV26)</f>
        <v>0</v>
      </c>
    </row>
    <row r="27" spans="1:50" ht="12.75">
      <c r="A27" s="56"/>
      <c r="B27" s="57" t="s">
        <v>48</v>
      </c>
      <c r="C27" s="59" t="s">
        <v>47</v>
      </c>
      <c r="D27" s="4" t="s">
        <v>17</v>
      </c>
      <c r="E27" s="10">
        <f>SUM(E29+E31+E33)</f>
        <v>0</v>
      </c>
      <c r="F27" s="10">
        <f aca="true" t="shared" si="7" ref="F27:V28">SUM(F29+F31+F33)</f>
        <v>4</v>
      </c>
      <c r="G27" s="10">
        <f t="shared" si="7"/>
        <v>10</v>
      </c>
      <c r="H27" s="10">
        <f t="shared" si="7"/>
        <v>8</v>
      </c>
      <c r="I27" s="10">
        <f t="shared" si="7"/>
        <v>8</v>
      </c>
      <c r="J27" s="10">
        <f t="shared" si="7"/>
        <v>6</v>
      </c>
      <c r="K27" s="10">
        <f t="shared" si="7"/>
        <v>12</v>
      </c>
      <c r="L27" s="10">
        <f t="shared" si="7"/>
        <v>6</v>
      </c>
      <c r="M27" s="10">
        <f t="shared" si="7"/>
        <v>10</v>
      </c>
      <c r="N27" s="10">
        <f t="shared" si="7"/>
        <v>8</v>
      </c>
      <c r="O27" s="10">
        <f t="shared" si="7"/>
        <v>6</v>
      </c>
      <c r="P27" s="10">
        <f t="shared" si="7"/>
        <v>6</v>
      </c>
      <c r="Q27" s="10">
        <f t="shared" si="7"/>
        <v>6</v>
      </c>
      <c r="R27" s="10">
        <f t="shared" si="7"/>
        <v>6</v>
      </c>
      <c r="S27" s="10">
        <f t="shared" si="7"/>
        <v>6</v>
      </c>
      <c r="T27" s="10">
        <f t="shared" si="7"/>
        <v>8</v>
      </c>
      <c r="U27" s="10">
        <f t="shared" si="7"/>
        <v>7</v>
      </c>
      <c r="V27" s="10">
        <f t="shared" si="7"/>
        <v>3</v>
      </c>
      <c r="W27" s="9"/>
      <c r="X27" s="9"/>
      <c r="Y27" s="10">
        <f>SUM(Y29+Y31+Y33)</f>
        <v>0</v>
      </c>
      <c r="Z27" s="10">
        <f aca="true" t="shared" si="8" ref="Z27:AV27">SUM(Z29+Z31+Z33)</f>
        <v>4</v>
      </c>
      <c r="AA27" s="10">
        <f t="shared" si="8"/>
        <v>4</v>
      </c>
      <c r="AB27" s="10">
        <f t="shared" si="8"/>
        <v>4</v>
      </c>
      <c r="AC27" s="10">
        <f t="shared" si="8"/>
        <v>4</v>
      </c>
      <c r="AD27" s="10">
        <f t="shared" si="8"/>
        <v>4</v>
      </c>
      <c r="AE27" s="10">
        <f t="shared" si="8"/>
        <v>4</v>
      </c>
      <c r="AF27" s="10">
        <f t="shared" si="8"/>
        <v>4</v>
      </c>
      <c r="AG27" s="10">
        <f t="shared" si="8"/>
        <v>4</v>
      </c>
      <c r="AH27" s="10">
        <f t="shared" si="8"/>
        <v>4</v>
      </c>
      <c r="AI27" s="10">
        <f t="shared" si="8"/>
        <v>4</v>
      </c>
      <c r="AJ27" s="10">
        <f t="shared" si="8"/>
        <v>4</v>
      </c>
      <c r="AK27" s="10">
        <f t="shared" si="8"/>
        <v>4</v>
      </c>
      <c r="AL27" s="10">
        <f t="shared" si="8"/>
        <v>4</v>
      </c>
      <c r="AM27" s="10">
        <f t="shared" si="8"/>
        <v>4</v>
      </c>
      <c r="AN27" s="10">
        <f t="shared" si="8"/>
        <v>2</v>
      </c>
      <c r="AO27" s="10">
        <f t="shared" si="8"/>
        <v>2</v>
      </c>
      <c r="AP27" s="10">
        <f t="shared" si="8"/>
        <v>4</v>
      </c>
      <c r="AQ27" s="10">
        <f t="shared" si="8"/>
        <v>0</v>
      </c>
      <c r="AR27" s="10">
        <f t="shared" si="8"/>
        <v>5</v>
      </c>
      <c r="AS27" s="10">
        <f t="shared" si="8"/>
        <v>0</v>
      </c>
      <c r="AT27" s="10">
        <f t="shared" si="8"/>
        <v>0</v>
      </c>
      <c r="AU27" s="10">
        <f t="shared" si="8"/>
        <v>0</v>
      </c>
      <c r="AV27" s="10">
        <f t="shared" si="8"/>
        <v>0</v>
      </c>
      <c r="AW27" s="10">
        <f>SUM(E27:AV27)</f>
        <v>189</v>
      </c>
      <c r="AX27" s="10"/>
    </row>
    <row r="28" spans="1:50" ht="12.75">
      <c r="A28" s="56"/>
      <c r="B28" s="58"/>
      <c r="C28" s="60"/>
      <c r="D28" s="4" t="s">
        <v>18</v>
      </c>
      <c r="E28" s="10">
        <f>SUM(E30+E32+E34)</f>
        <v>0</v>
      </c>
      <c r="F28" s="10">
        <f t="shared" si="7"/>
        <v>0</v>
      </c>
      <c r="G28" s="10">
        <f t="shared" si="7"/>
        <v>2</v>
      </c>
      <c r="H28" s="10">
        <f t="shared" si="7"/>
        <v>2</v>
      </c>
      <c r="I28" s="10">
        <f t="shared" si="7"/>
        <v>6</v>
      </c>
      <c r="J28" s="10">
        <f t="shared" si="7"/>
        <v>0</v>
      </c>
      <c r="K28" s="10">
        <f t="shared" si="7"/>
        <v>6</v>
      </c>
      <c r="L28" s="10">
        <f t="shared" si="7"/>
        <v>4</v>
      </c>
      <c r="M28" s="10">
        <f aca="true" t="shared" si="9" ref="M28:U28">SUM(M30+M32+G34)</f>
        <v>4</v>
      </c>
      <c r="N28" s="10">
        <f t="shared" si="9"/>
        <v>4</v>
      </c>
      <c r="O28" s="10">
        <f t="shared" si="9"/>
        <v>6</v>
      </c>
      <c r="P28" s="10">
        <f t="shared" si="9"/>
        <v>4</v>
      </c>
      <c r="Q28" s="10">
        <f t="shared" si="9"/>
        <v>6</v>
      </c>
      <c r="R28" s="10">
        <f t="shared" si="9"/>
        <v>4</v>
      </c>
      <c r="S28" s="10">
        <f t="shared" si="9"/>
        <v>4</v>
      </c>
      <c r="T28" s="10">
        <f t="shared" si="9"/>
        <v>5</v>
      </c>
      <c r="U28" s="10">
        <f t="shared" si="9"/>
        <v>4</v>
      </c>
      <c r="V28" s="10">
        <f>SUM(V30+V32)</f>
        <v>0</v>
      </c>
      <c r="W28" s="9"/>
      <c r="X28" s="9"/>
      <c r="Y28" s="10">
        <f aca="true" t="shared" si="10" ref="Y28:AV28">SUM(Y30+Y32+Y34)</f>
        <v>2</v>
      </c>
      <c r="Z28" s="10">
        <f t="shared" si="10"/>
        <v>2</v>
      </c>
      <c r="AA28" s="10">
        <f t="shared" si="10"/>
        <v>2</v>
      </c>
      <c r="AB28" s="10">
        <f t="shared" si="10"/>
        <v>2</v>
      </c>
      <c r="AC28" s="10">
        <f t="shared" si="10"/>
        <v>2</v>
      </c>
      <c r="AD28" s="10">
        <f t="shared" si="10"/>
        <v>2</v>
      </c>
      <c r="AE28" s="10">
        <f t="shared" si="10"/>
        <v>3</v>
      </c>
      <c r="AF28" s="10">
        <f t="shared" si="10"/>
        <v>0</v>
      </c>
      <c r="AG28" s="10">
        <f t="shared" si="10"/>
        <v>2</v>
      </c>
      <c r="AH28" s="10">
        <f t="shared" si="10"/>
        <v>2</v>
      </c>
      <c r="AI28" s="10">
        <f t="shared" si="10"/>
        <v>2</v>
      </c>
      <c r="AJ28" s="10">
        <f t="shared" si="10"/>
        <v>2</v>
      </c>
      <c r="AK28" s="10">
        <f t="shared" si="10"/>
        <v>2</v>
      </c>
      <c r="AL28" s="10">
        <f t="shared" si="10"/>
        <v>4</v>
      </c>
      <c r="AM28" s="10">
        <f t="shared" si="10"/>
        <v>4</v>
      </c>
      <c r="AN28" s="10">
        <f t="shared" si="10"/>
        <v>0</v>
      </c>
      <c r="AO28" s="10">
        <f t="shared" si="10"/>
        <v>2</v>
      </c>
      <c r="AP28" s="10">
        <f t="shared" si="10"/>
        <v>0</v>
      </c>
      <c r="AQ28" s="10">
        <f t="shared" si="10"/>
        <v>0</v>
      </c>
      <c r="AR28" s="10">
        <f t="shared" si="10"/>
        <v>0</v>
      </c>
      <c r="AS28" s="10">
        <f t="shared" si="10"/>
        <v>0</v>
      </c>
      <c r="AT28" s="10">
        <f t="shared" si="10"/>
        <v>0</v>
      </c>
      <c r="AU28" s="10">
        <f t="shared" si="10"/>
        <v>0</v>
      </c>
      <c r="AV28" s="10">
        <f t="shared" si="10"/>
        <v>0</v>
      </c>
      <c r="AW28" s="10"/>
      <c r="AX28" s="10">
        <f>SUM(E28:AV28)</f>
        <v>96</v>
      </c>
    </row>
    <row r="29" spans="1:50" ht="12.75">
      <c r="A29" s="56"/>
      <c r="B29" s="63" t="s">
        <v>72</v>
      </c>
      <c r="C29" s="65" t="s">
        <v>59</v>
      </c>
      <c r="D29" s="6" t="s">
        <v>17</v>
      </c>
      <c r="E29" s="8"/>
      <c r="F29" s="8">
        <v>4</v>
      </c>
      <c r="G29" s="8">
        <v>4</v>
      </c>
      <c r="H29" s="8">
        <v>4</v>
      </c>
      <c r="I29" s="8">
        <v>2</v>
      </c>
      <c r="J29" s="8">
        <v>2</v>
      </c>
      <c r="K29" s="8">
        <v>4</v>
      </c>
      <c r="L29" s="6">
        <v>2</v>
      </c>
      <c r="M29" s="6">
        <v>4</v>
      </c>
      <c r="N29" s="6">
        <v>4</v>
      </c>
      <c r="O29" s="6">
        <v>2</v>
      </c>
      <c r="P29" s="6">
        <v>2</v>
      </c>
      <c r="Q29" s="6">
        <v>2</v>
      </c>
      <c r="R29" s="6">
        <v>4</v>
      </c>
      <c r="S29" s="6">
        <v>2</v>
      </c>
      <c r="T29" s="6">
        <v>4</v>
      </c>
      <c r="U29" s="6">
        <v>2</v>
      </c>
      <c r="V29" s="6">
        <v>3</v>
      </c>
      <c r="W29" s="9"/>
      <c r="X29" s="9"/>
      <c r="Y29" s="13"/>
      <c r="Z29" s="13">
        <v>4</v>
      </c>
      <c r="AA29" s="13">
        <v>4</v>
      </c>
      <c r="AB29" s="13">
        <v>4</v>
      </c>
      <c r="AC29" s="13">
        <v>4</v>
      </c>
      <c r="AD29" s="13">
        <v>4</v>
      </c>
      <c r="AE29" s="13">
        <v>4</v>
      </c>
      <c r="AF29" s="13">
        <v>4</v>
      </c>
      <c r="AG29" s="13">
        <v>4</v>
      </c>
      <c r="AH29" s="13">
        <v>4</v>
      </c>
      <c r="AI29" s="13">
        <v>4</v>
      </c>
      <c r="AJ29" s="13">
        <v>4</v>
      </c>
      <c r="AK29" s="13">
        <v>4</v>
      </c>
      <c r="AL29" s="13">
        <v>4</v>
      </c>
      <c r="AM29" s="13">
        <v>4</v>
      </c>
      <c r="AN29" s="13">
        <v>2</v>
      </c>
      <c r="AO29" s="13">
        <v>2</v>
      </c>
      <c r="AP29" s="13">
        <v>4</v>
      </c>
      <c r="AQ29" s="13"/>
      <c r="AR29" s="13">
        <v>5</v>
      </c>
      <c r="AS29" s="12"/>
      <c r="AT29" s="13"/>
      <c r="AU29" s="13"/>
      <c r="AV29" s="13"/>
      <c r="AW29" s="10">
        <f>SUM(E29:AV29)</f>
        <v>120</v>
      </c>
      <c r="AX29" s="10"/>
    </row>
    <row r="30" spans="1:50" ht="12.75">
      <c r="A30" s="56"/>
      <c r="B30" s="64"/>
      <c r="C30" s="66"/>
      <c r="D30" s="6" t="s">
        <v>18</v>
      </c>
      <c r="E30" s="8"/>
      <c r="F30" s="8"/>
      <c r="G30" s="8"/>
      <c r="H30" s="8">
        <v>2</v>
      </c>
      <c r="I30" s="8">
        <v>2</v>
      </c>
      <c r="J30" s="8"/>
      <c r="K30" s="8">
        <v>2</v>
      </c>
      <c r="L30" s="6">
        <v>2</v>
      </c>
      <c r="M30" s="6">
        <v>2</v>
      </c>
      <c r="N30" s="6">
        <v>2</v>
      </c>
      <c r="O30" s="6">
        <v>2</v>
      </c>
      <c r="P30" s="6">
        <v>2</v>
      </c>
      <c r="Q30" s="6">
        <v>2</v>
      </c>
      <c r="R30" s="6">
        <v>2</v>
      </c>
      <c r="S30" s="6">
        <v>2</v>
      </c>
      <c r="T30" s="6">
        <v>3</v>
      </c>
      <c r="U30" s="6"/>
      <c r="V30" s="6"/>
      <c r="W30" s="9"/>
      <c r="X30" s="9"/>
      <c r="Y30" s="6">
        <v>2</v>
      </c>
      <c r="Z30" s="6">
        <v>2</v>
      </c>
      <c r="AA30" s="6">
        <v>2</v>
      </c>
      <c r="AB30" s="6">
        <v>2</v>
      </c>
      <c r="AC30" s="6">
        <v>2</v>
      </c>
      <c r="AD30" s="6">
        <v>2</v>
      </c>
      <c r="AE30" s="6">
        <v>3</v>
      </c>
      <c r="AF30" s="6"/>
      <c r="AG30" s="6">
        <v>2</v>
      </c>
      <c r="AH30" s="8">
        <v>2</v>
      </c>
      <c r="AI30" s="8">
        <v>2</v>
      </c>
      <c r="AJ30" s="8">
        <v>2</v>
      </c>
      <c r="AK30" s="8">
        <v>2</v>
      </c>
      <c r="AL30" s="6">
        <v>4</v>
      </c>
      <c r="AM30" s="8">
        <v>4</v>
      </c>
      <c r="AN30" s="8"/>
      <c r="AO30" s="8">
        <v>2</v>
      </c>
      <c r="AP30" s="8"/>
      <c r="AQ30" s="8"/>
      <c r="AR30" s="14"/>
      <c r="AS30" s="8"/>
      <c r="AT30" s="8"/>
      <c r="AU30" s="8"/>
      <c r="AV30" s="13"/>
      <c r="AW30" s="10"/>
      <c r="AX30" s="10">
        <f>SUM(E30:AV30)</f>
        <v>60</v>
      </c>
    </row>
    <row r="31" spans="1:50" ht="12.75">
      <c r="A31" s="56"/>
      <c r="B31" s="63" t="s">
        <v>73</v>
      </c>
      <c r="C31" s="67" t="s">
        <v>74</v>
      </c>
      <c r="D31" s="6" t="s">
        <v>17</v>
      </c>
      <c r="E31" s="8"/>
      <c r="F31" s="8"/>
      <c r="G31" s="8">
        <v>4</v>
      </c>
      <c r="H31" s="8">
        <v>2</v>
      </c>
      <c r="I31" s="8">
        <v>4</v>
      </c>
      <c r="J31" s="8">
        <v>2</v>
      </c>
      <c r="K31" s="8">
        <v>6</v>
      </c>
      <c r="L31" s="6">
        <v>2</v>
      </c>
      <c r="M31" s="6">
        <v>4</v>
      </c>
      <c r="N31" s="6">
        <v>2</v>
      </c>
      <c r="O31" s="6">
        <v>2</v>
      </c>
      <c r="P31" s="6">
        <v>2</v>
      </c>
      <c r="Q31" s="6">
        <v>4</v>
      </c>
      <c r="R31" s="6">
        <v>2</v>
      </c>
      <c r="S31" s="6">
        <v>4</v>
      </c>
      <c r="T31" s="6">
        <v>4</v>
      </c>
      <c r="U31" s="6">
        <v>5</v>
      </c>
      <c r="V31" s="7"/>
      <c r="W31" s="9"/>
      <c r="X31" s="9"/>
      <c r="Y31" s="17"/>
      <c r="Z31" s="6"/>
      <c r="AA31" s="6"/>
      <c r="AB31" s="6"/>
      <c r="AC31" s="6"/>
      <c r="AD31" s="6"/>
      <c r="AE31" s="6"/>
      <c r="AF31" s="6"/>
      <c r="AG31" s="6"/>
      <c r="AH31" s="8"/>
      <c r="AI31" s="8"/>
      <c r="AJ31" s="8"/>
      <c r="AK31" s="8"/>
      <c r="AL31" s="6"/>
      <c r="AM31" s="8"/>
      <c r="AN31" s="8"/>
      <c r="AO31" s="8"/>
      <c r="AP31" s="8"/>
      <c r="AQ31" s="8"/>
      <c r="AR31" s="8"/>
      <c r="AS31" s="8"/>
      <c r="AT31" s="8"/>
      <c r="AU31" s="8"/>
      <c r="AV31" s="13"/>
      <c r="AW31" s="10">
        <f>SUM(F31:AV31)</f>
        <v>49</v>
      </c>
      <c r="AX31" s="10"/>
    </row>
    <row r="32" spans="1:50" ht="12.75">
      <c r="A32" s="56"/>
      <c r="B32" s="64"/>
      <c r="C32" s="68"/>
      <c r="D32" s="6" t="s">
        <v>18</v>
      </c>
      <c r="E32" s="8"/>
      <c r="F32" s="8"/>
      <c r="G32" s="8">
        <v>2</v>
      </c>
      <c r="H32" s="8"/>
      <c r="I32" s="8">
        <v>2</v>
      </c>
      <c r="J32" s="8"/>
      <c r="K32" s="8">
        <v>2</v>
      </c>
      <c r="L32" s="6">
        <v>2</v>
      </c>
      <c r="M32" s="6">
        <v>2</v>
      </c>
      <c r="N32" s="6">
        <v>2</v>
      </c>
      <c r="O32" s="6">
        <v>2</v>
      </c>
      <c r="P32" s="6">
        <v>2</v>
      </c>
      <c r="Q32" s="6">
        <v>2</v>
      </c>
      <c r="R32" s="6">
        <v>2</v>
      </c>
      <c r="S32" s="6"/>
      <c r="T32" s="6">
        <v>2</v>
      </c>
      <c r="U32" s="6">
        <v>2</v>
      </c>
      <c r="V32" s="6"/>
      <c r="W32" s="9"/>
      <c r="X32" s="9"/>
      <c r="Y32" s="6"/>
      <c r="Z32" s="6"/>
      <c r="AA32" s="6"/>
      <c r="AB32" s="6"/>
      <c r="AC32" s="6"/>
      <c r="AD32" s="6"/>
      <c r="AE32" s="6"/>
      <c r="AF32" s="6"/>
      <c r="AG32" s="6"/>
      <c r="AH32" s="8"/>
      <c r="AI32" s="8"/>
      <c r="AJ32" s="8"/>
      <c r="AK32" s="8"/>
      <c r="AL32" s="6"/>
      <c r="AM32" s="8"/>
      <c r="AN32" s="8"/>
      <c r="AO32" s="8"/>
      <c r="AP32" s="8"/>
      <c r="AQ32" s="8"/>
      <c r="AR32" s="8"/>
      <c r="AS32" s="8"/>
      <c r="AT32" s="8"/>
      <c r="AU32" s="8"/>
      <c r="AV32" s="13"/>
      <c r="AW32" s="10"/>
      <c r="AX32" s="10">
        <f>SUM(E32:AV32)</f>
        <v>24</v>
      </c>
    </row>
    <row r="33" spans="1:50" ht="12.75">
      <c r="A33" s="56"/>
      <c r="B33" s="63" t="s">
        <v>75</v>
      </c>
      <c r="C33" s="61" t="s">
        <v>66</v>
      </c>
      <c r="D33" s="6" t="s">
        <v>17</v>
      </c>
      <c r="E33" s="8"/>
      <c r="F33" s="8"/>
      <c r="G33" s="6">
        <v>2</v>
      </c>
      <c r="H33" s="6">
        <v>2</v>
      </c>
      <c r="I33" s="6">
        <v>2</v>
      </c>
      <c r="J33" s="6">
        <v>2</v>
      </c>
      <c r="K33" s="6">
        <v>2</v>
      </c>
      <c r="L33" s="6">
        <v>2</v>
      </c>
      <c r="M33" s="6">
        <v>2</v>
      </c>
      <c r="N33" s="6">
        <v>2</v>
      </c>
      <c r="O33" s="6">
        <v>2</v>
      </c>
      <c r="P33" s="6">
        <v>2</v>
      </c>
      <c r="Q33" s="18"/>
      <c r="R33" s="18"/>
      <c r="S33" s="18"/>
      <c r="T33" s="18"/>
      <c r="U33" s="18"/>
      <c r="V33" s="18"/>
      <c r="W33" s="9"/>
      <c r="X33" s="9"/>
      <c r="Y33" s="6"/>
      <c r="Z33" s="6"/>
      <c r="AA33" s="6"/>
      <c r="AB33" s="6"/>
      <c r="AC33" s="6"/>
      <c r="AD33" s="6"/>
      <c r="AE33" s="6"/>
      <c r="AF33" s="6"/>
      <c r="AG33" s="6"/>
      <c r="AH33" s="8"/>
      <c r="AI33" s="8"/>
      <c r="AJ33" s="8"/>
      <c r="AK33" s="8"/>
      <c r="AL33" s="6"/>
      <c r="AM33" s="8"/>
      <c r="AN33" s="8"/>
      <c r="AO33" s="8"/>
      <c r="AP33" s="8"/>
      <c r="AQ33" s="8"/>
      <c r="AR33" s="8"/>
      <c r="AS33" s="8"/>
      <c r="AT33" s="13"/>
      <c r="AU33" s="8"/>
      <c r="AV33" s="13"/>
      <c r="AW33" s="10">
        <f>SUM(E33:AV33)</f>
        <v>20</v>
      </c>
      <c r="AX33" s="10"/>
    </row>
    <row r="34" spans="1:50" ht="12.75">
      <c r="A34" s="56"/>
      <c r="B34" s="64"/>
      <c r="C34" s="62"/>
      <c r="D34" s="6" t="s">
        <v>18</v>
      </c>
      <c r="E34" s="8"/>
      <c r="F34" s="8"/>
      <c r="G34" s="6"/>
      <c r="H34" s="6"/>
      <c r="I34" s="6">
        <v>2</v>
      </c>
      <c r="J34" s="6"/>
      <c r="K34" s="6">
        <v>2</v>
      </c>
      <c r="L34" s="6"/>
      <c r="M34" s="6">
        <v>2</v>
      </c>
      <c r="N34" s="6"/>
      <c r="O34" s="6">
        <v>2</v>
      </c>
      <c r="P34" s="6">
        <v>2</v>
      </c>
      <c r="Q34" s="18"/>
      <c r="R34" s="18"/>
      <c r="S34" s="18"/>
      <c r="T34" s="18"/>
      <c r="U34" s="18"/>
      <c r="V34" s="18"/>
      <c r="W34" s="9"/>
      <c r="X34" s="9"/>
      <c r="Y34" s="6"/>
      <c r="Z34" s="6"/>
      <c r="AA34" s="6"/>
      <c r="AB34" s="6"/>
      <c r="AC34" s="6"/>
      <c r="AD34" s="6"/>
      <c r="AE34" s="6"/>
      <c r="AF34" s="6"/>
      <c r="AG34" s="6"/>
      <c r="AH34" s="8"/>
      <c r="AI34" s="8"/>
      <c r="AJ34" s="8"/>
      <c r="AK34" s="8"/>
      <c r="AL34" s="6"/>
      <c r="AM34" s="8"/>
      <c r="AN34" s="8"/>
      <c r="AO34" s="8"/>
      <c r="AP34" s="8"/>
      <c r="AQ34" s="8"/>
      <c r="AR34" s="8"/>
      <c r="AS34" s="8"/>
      <c r="AT34" s="8"/>
      <c r="AU34" s="8"/>
      <c r="AV34" s="13"/>
      <c r="AW34" s="10"/>
      <c r="AX34" s="10">
        <f>SUM(E34:AV34)</f>
        <v>10</v>
      </c>
    </row>
    <row r="35" spans="1:50" ht="12.75">
      <c r="A35" s="56"/>
      <c r="B35" s="57" t="s">
        <v>20</v>
      </c>
      <c r="C35" s="59" t="s">
        <v>21</v>
      </c>
      <c r="D35" s="4" t="s">
        <v>17</v>
      </c>
      <c r="E35" s="10">
        <f>SUM(E37+E39+E41)</f>
        <v>0</v>
      </c>
      <c r="F35" s="10">
        <f aca="true" t="shared" si="11" ref="F35:V35">SUM(F37+F39+F41)</f>
        <v>0</v>
      </c>
      <c r="G35" s="10">
        <f t="shared" si="11"/>
        <v>4</v>
      </c>
      <c r="H35" s="10">
        <f t="shared" si="11"/>
        <v>4</v>
      </c>
      <c r="I35" s="10">
        <f t="shared" si="11"/>
        <v>4</v>
      </c>
      <c r="J35" s="10">
        <f t="shared" si="11"/>
        <v>6</v>
      </c>
      <c r="K35" s="10">
        <f t="shared" si="11"/>
        <v>2</v>
      </c>
      <c r="L35" s="10">
        <f>SUM(L37+L39+L41)</f>
        <v>6</v>
      </c>
      <c r="M35" s="10">
        <f t="shared" si="11"/>
        <v>2</v>
      </c>
      <c r="N35" s="10">
        <f t="shared" si="11"/>
        <v>4</v>
      </c>
      <c r="O35" s="10">
        <f t="shared" si="11"/>
        <v>2</v>
      </c>
      <c r="P35" s="10">
        <f t="shared" si="11"/>
        <v>6</v>
      </c>
      <c r="Q35" s="10">
        <f t="shared" si="11"/>
        <v>4</v>
      </c>
      <c r="R35" s="10">
        <f t="shared" si="11"/>
        <v>6</v>
      </c>
      <c r="S35" s="10">
        <f t="shared" si="11"/>
        <v>4</v>
      </c>
      <c r="T35" s="10">
        <f t="shared" si="11"/>
        <v>6</v>
      </c>
      <c r="U35" s="10">
        <f t="shared" si="11"/>
        <v>4</v>
      </c>
      <c r="V35" s="10">
        <f t="shared" si="11"/>
        <v>4</v>
      </c>
      <c r="W35" s="9"/>
      <c r="X35" s="9"/>
      <c r="Y35" s="10">
        <f>SUM(Y37+Y39+Y41)</f>
        <v>0</v>
      </c>
      <c r="Z35" s="10">
        <f aca="true" t="shared" si="12" ref="Z35:AV35">SUM(Z37+Z39+Z41)</f>
        <v>2</v>
      </c>
      <c r="AA35" s="10">
        <f t="shared" si="12"/>
        <v>2</v>
      </c>
      <c r="AB35" s="10">
        <f t="shared" si="12"/>
        <v>4</v>
      </c>
      <c r="AC35" s="10">
        <f t="shared" si="12"/>
        <v>4</v>
      </c>
      <c r="AD35" s="10">
        <f t="shared" si="12"/>
        <v>6</v>
      </c>
      <c r="AE35" s="10">
        <f t="shared" si="12"/>
        <v>4</v>
      </c>
      <c r="AF35" s="10">
        <f t="shared" si="12"/>
        <v>4</v>
      </c>
      <c r="AG35" s="10">
        <f t="shared" si="12"/>
        <v>4</v>
      </c>
      <c r="AH35" s="10">
        <f t="shared" si="12"/>
        <v>4</v>
      </c>
      <c r="AI35" s="10">
        <f t="shared" si="12"/>
        <v>6</v>
      </c>
      <c r="AJ35" s="10">
        <f t="shared" si="12"/>
        <v>4</v>
      </c>
      <c r="AK35" s="10">
        <f t="shared" si="12"/>
        <v>4</v>
      </c>
      <c r="AL35" s="10">
        <f t="shared" si="12"/>
        <v>4</v>
      </c>
      <c r="AM35" s="10">
        <f t="shared" si="12"/>
        <v>6</v>
      </c>
      <c r="AN35" s="10">
        <f t="shared" si="12"/>
        <v>4</v>
      </c>
      <c r="AO35" s="10">
        <f t="shared" si="12"/>
        <v>2</v>
      </c>
      <c r="AP35" s="10">
        <f t="shared" si="12"/>
        <v>8</v>
      </c>
      <c r="AQ35" s="10">
        <f t="shared" si="12"/>
        <v>0</v>
      </c>
      <c r="AR35" s="10">
        <f t="shared" si="12"/>
        <v>5</v>
      </c>
      <c r="AS35" s="10">
        <f t="shared" si="12"/>
        <v>0</v>
      </c>
      <c r="AT35" s="10">
        <f t="shared" si="12"/>
        <v>0</v>
      </c>
      <c r="AU35" s="10">
        <f t="shared" si="12"/>
        <v>0</v>
      </c>
      <c r="AV35" s="10">
        <f t="shared" si="12"/>
        <v>0</v>
      </c>
      <c r="AW35" s="10">
        <f>SUM(E35:AV35)</f>
        <v>145</v>
      </c>
      <c r="AX35" s="10"/>
    </row>
    <row r="36" spans="1:50" ht="12.75">
      <c r="A36" s="56"/>
      <c r="B36" s="58"/>
      <c r="C36" s="60"/>
      <c r="D36" s="4" t="s">
        <v>18</v>
      </c>
      <c r="E36" s="10">
        <f>SUM(E38+E40+E42)</f>
        <v>0</v>
      </c>
      <c r="F36" s="10">
        <f aca="true" t="shared" si="13" ref="F36:V36">SUM(F38+F40+F42)</f>
        <v>0</v>
      </c>
      <c r="G36" s="10">
        <f t="shared" si="13"/>
        <v>2</v>
      </c>
      <c r="H36" s="10">
        <f t="shared" si="13"/>
        <v>4</v>
      </c>
      <c r="I36" s="10">
        <f t="shared" si="13"/>
        <v>0</v>
      </c>
      <c r="J36" s="10">
        <f t="shared" si="13"/>
        <v>4</v>
      </c>
      <c r="K36" s="10">
        <f t="shared" si="13"/>
        <v>2</v>
      </c>
      <c r="L36" s="10">
        <f t="shared" si="13"/>
        <v>2</v>
      </c>
      <c r="M36" s="10">
        <f t="shared" si="13"/>
        <v>2</v>
      </c>
      <c r="N36" s="10">
        <f t="shared" si="13"/>
        <v>4</v>
      </c>
      <c r="O36" s="10">
        <f t="shared" si="13"/>
        <v>0</v>
      </c>
      <c r="P36" s="10">
        <f t="shared" si="13"/>
        <v>4</v>
      </c>
      <c r="Q36" s="10">
        <f t="shared" si="13"/>
        <v>0</v>
      </c>
      <c r="R36" s="10">
        <f t="shared" si="13"/>
        <v>0</v>
      </c>
      <c r="S36" s="10">
        <f t="shared" si="13"/>
        <v>4</v>
      </c>
      <c r="T36" s="10">
        <f t="shared" si="13"/>
        <v>0</v>
      </c>
      <c r="U36" s="10">
        <f t="shared" si="13"/>
        <v>0</v>
      </c>
      <c r="V36" s="10">
        <f t="shared" si="13"/>
        <v>5</v>
      </c>
      <c r="W36" s="9"/>
      <c r="X36" s="9"/>
      <c r="Y36" s="10">
        <f aca="true" t="shared" si="14" ref="Y36:AV36">SUM(Y38+Y40+Y42)</f>
        <v>0</v>
      </c>
      <c r="Z36" s="10">
        <f t="shared" si="14"/>
        <v>0</v>
      </c>
      <c r="AA36" s="10">
        <f t="shared" si="14"/>
        <v>2</v>
      </c>
      <c r="AB36" s="10">
        <f t="shared" si="14"/>
        <v>0</v>
      </c>
      <c r="AC36" s="10">
        <f t="shared" si="14"/>
        <v>2</v>
      </c>
      <c r="AD36" s="10">
        <f t="shared" si="14"/>
        <v>0</v>
      </c>
      <c r="AE36" s="10">
        <f t="shared" si="14"/>
        <v>4</v>
      </c>
      <c r="AF36" s="10">
        <f t="shared" si="14"/>
        <v>4</v>
      </c>
      <c r="AG36" s="10">
        <f t="shared" si="14"/>
        <v>4</v>
      </c>
      <c r="AH36" s="10">
        <f t="shared" si="14"/>
        <v>2</v>
      </c>
      <c r="AI36" s="10">
        <f t="shared" si="14"/>
        <v>2</v>
      </c>
      <c r="AJ36" s="10">
        <f t="shared" si="14"/>
        <v>0</v>
      </c>
      <c r="AK36" s="10">
        <f t="shared" si="14"/>
        <v>4</v>
      </c>
      <c r="AL36" s="10">
        <f t="shared" si="14"/>
        <v>0</v>
      </c>
      <c r="AM36" s="10">
        <f t="shared" si="14"/>
        <v>4</v>
      </c>
      <c r="AN36" s="10">
        <f t="shared" si="14"/>
        <v>2</v>
      </c>
      <c r="AO36" s="10">
        <f t="shared" si="14"/>
        <v>4</v>
      </c>
      <c r="AP36" s="10">
        <f t="shared" si="14"/>
        <v>2</v>
      </c>
      <c r="AQ36" s="10">
        <f t="shared" si="14"/>
        <v>0</v>
      </c>
      <c r="AR36" s="10">
        <f t="shared" si="14"/>
        <v>2</v>
      </c>
      <c r="AS36" s="10">
        <f t="shared" si="14"/>
        <v>0</v>
      </c>
      <c r="AT36" s="10">
        <f t="shared" si="14"/>
        <v>0</v>
      </c>
      <c r="AU36" s="10">
        <f t="shared" si="14"/>
        <v>0</v>
      </c>
      <c r="AV36" s="10">
        <f t="shared" si="14"/>
        <v>0</v>
      </c>
      <c r="AW36" s="10"/>
      <c r="AX36" s="10">
        <f>SUM(E36:AV36)</f>
        <v>71</v>
      </c>
    </row>
    <row r="37" spans="1:50" ht="12.75">
      <c r="A37" s="56"/>
      <c r="B37" s="53" t="s">
        <v>57</v>
      </c>
      <c r="C37" s="72" t="s">
        <v>76</v>
      </c>
      <c r="D37" s="6" t="s">
        <v>17</v>
      </c>
      <c r="E37" s="8"/>
      <c r="F37" s="8"/>
      <c r="G37" s="8"/>
      <c r="H37" s="8"/>
      <c r="I37" s="8">
        <v>2</v>
      </c>
      <c r="J37" s="8">
        <v>2</v>
      </c>
      <c r="K37" s="8"/>
      <c r="L37" s="6">
        <v>2</v>
      </c>
      <c r="M37" s="6"/>
      <c r="N37" s="6">
        <v>2</v>
      </c>
      <c r="O37" s="6"/>
      <c r="P37" s="6">
        <v>2</v>
      </c>
      <c r="Q37" s="6"/>
      <c r="R37" s="6">
        <v>2</v>
      </c>
      <c r="S37" s="6"/>
      <c r="T37" s="6">
        <v>2</v>
      </c>
      <c r="U37" s="6">
        <v>2</v>
      </c>
      <c r="V37" s="6">
        <v>1</v>
      </c>
      <c r="W37" s="9"/>
      <c r="X37" s="9"/>
      <c r="Y37" s="6"/>
      <c r="Z37" s="6">
        <v>2</v>
      </c>
      <c r="AA37" s="6">
        <v>2</v>
      </c>
      <c r="AB37" s="6">
        <v>2</v>
      </c>
      <c r="AC37" s="6">
        <v>2</v>
      </c>
      <c r="AD37" s="6">
        <v>4</v>
      </c>
      <c r="AE37" s="6">
        <v>2</v>
      </c>
      <c r="AF37" s="6">
        <v>2</v>
      </c>
      <c r="AG37" s="6">
        <v>2</v>
      </c>
      <c r="AH37" s="8">
        <v>2</v>
      </c>
      <c r="AI37" s="8">
        <v>4</v>
      </c>
      <c r="AJ37" s="8">
        <v>2</v>
      </c>
      <c r="AK37" s="8">
        <v>2</v>
      </c>
      <c r="AL37" s="6">
        <v>2</v>
      </c>
      <c r="AM37" s="8">
        <v>4</v>
      </c>
      <c r="AN37" s="8">
        <v>2</v>
      </c>
      <c r="AO37" s="8">
        <v>2</v>
      </c>
      <c r="AP37" s="8">
        <v>4</v>
      </c>
      <c r="AQ37" s="8"/>
      <c r="AR37" s="8">
        <v>3</v>
      </c>
      <c r="AS37" s="8"/>
      <c r="AT37" s="8"/>
      <c r="AU37" s="8"/>
      <c r="AV37" s="13"/>
      <c r="AW37" s="10">
        <f>SUM(E37:AV37)</f>
        <v>62</v>
      </c>
      <c r="AX37" s="10"/>
    </row>
    <row r="38" spans="1:50" ht="12.75">
      <c r="A38" s="56"/>
      <c r="B38" s="53"/>
      <c r="C38" s="73"/>
      <c r="D38" s="6" t="s">
        <v>18</v>
      </c>
      <c r="E38" s="8"/>
      <c r="F38" s="8"/>
      <c r="G38" s="8"/>
      <c r="H38" s="8"/>
      <c r="I38" s="8"/>
      <c r="J38" s="8">
        <v>2</v>
      </c>
      <c r="K38" s="8"/>
      <c r="L38" s="6">
        <v>2</v>
      </c>
      <c r="M38" s="6"/>
      <c r="N38" s="6">
        <v>4</v>
      </c>
      <c r="O38" s="6"/>
      <c r="P38" s="6"/>
      <c r="Q38" s="6"/>
      <c r="R38" s="6"/>
      <c r="S38" s="6"/>
      <c r="T38" s="6"/>
      <c r="U38" s="6"/>
      <c r="V38" s="6"/>
      <c r="W38" s="9"/>
      <c r="X38" s="9"/>
      <c r="Y38" s="18"/>
      <c r="Z38" s="18"/>
      <c r="AA38" s="15">
        <v>2</v>
      </c>
      <c r="AB38" s="15"/>
      <c r="AC38" s="15">
        <v>2</v>
      </c>
      <c r="AD38" s="15"/>
      <c r="AE38" s="15">
        <v>2</v>
      </c>
      <c r="AF38" s="15">
        <v>2</v>
      </c>
      <c r="AG38" s="15">
        <v>2</v>
      </c>
      <c r="AH38" s="15">
        <v>2</v>
      </c>
      <c r="AI38" s="15">
        <v>2</v>
      </c>
      <c r="AJ38" s="15"/>
      <c r="AK38" s="15">
        <v>2</v>
      </c>
      <c r="AL38" s="15"/>
      <c r="AM38" s="15">
        <v>2</v>
      </c>
      <c r="AN38" s="8"/>
      <c r="AO38" s="8">
        <v>2</v>
      </c>
      <c r="AP38" s="8">
        <v>2</v>
      </c>
      <c r="AQ38" s="8"/>
      <c r="AR38" s="14"/>
      <c r="AS38" s="8"/>
      <c r="AT38" s="8"/>
      <c r="AU38" s="8"/>
      <c r="AV38" s="13"/>
      <c r="AW38" s="10"/>
      <c r="AX38" s="10">
        <f>SUM(E38:AV38)</f>
        <v>30</v>
      </c>
    </row>
    <row r="39" spans="1:50" ht="12.75">
      <c r="A39" s="56"/>
      <c r="B39" s="53" t="s">
        <v>58</v>
      </c>
      <c r="C39" s="74" t="s">
        <v>67</v>
      </c>
      <c r="D39" s="6" t="s">
        <v>17</v>
      </c>
      <c r="E39" s="8"/>
      <c r="F39" s="8"/>
      <c r="G39" s="8"/>
      <c r="H39" s="8"/>
      <c r="I39" s="8"/>
      <c r="J39" s="8"/>
      <c r="K39" s="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9"/>
      <c r="X39" s="9"/>
      <c r="Y39" s="6"/>
      <c r="Z39" s="6"/>
      <c r="AA39" s="6"/>
      <c r="AB39" s="6">
        <v>2</v>
      </c>
      <c r="AC39" s="6">
        <v>2</v>
      </c>
      <c r="AD39" s="6">
        <v>2</v>
      </c>
      <c r="AE39" s="6">
        <v>2</v>
      </c>
      <c r="AF39" s="6">
        <v>2</v>
      </c>
      <c r="AG39" s="6">
        <v>2</v>
      </c>
      <c r="AH39" s="8">
        <v>2</v>
      </c>
      <c r="AI39" s="8">
        <v>2</v>
      </c>
      <c r="AJ39" s="8">
        <v>2</v>
      </c>
      <c r="AK39" s="8">
        <v>2</v>
      </c>
      <c r="AL39" s="6">
        <v>2</v>
      </c>
      <c r="AM39" s="8">
        <v>2</v>
      </c>
      <c r="AN39" s="8">
        <v>2</v>
      </c>
      <c r="AO39" s="8"/>
      <c r="AP39" s="8">
        <v>4</v>
      </c>
      <c r="AQ39" s="8"/>
      <c r="AR39" s="8">
        <v>2</v>
      </c>
      <c r="AS39" s="8"/>
      <c r="AT39" s="8"/>
      <c r="AU39" s="8"/>
      <c r="AV39" s="13"/>
      <c r="AW39" s="10">
        <f>SUM(E39:AV39)</f>
        <v>32</v>
      </c>
      <c r="AX39" s="10"/>
    </row>
    <row r="40" spans="1:50" ht="12.75">
      <c r="A40" s="56"/>
      <c r="B40" s="53"/>
      <c r="C40" s="75"/>
      <c r="D40" s="6" t="s">
        <v>18</v>
      </c>
      <c r="E40" s="8"/>
      <c r="F40" s="8"/>
      <c r="G40" s="8"/>
      <c r="H40" s="8"/>
      <c r="I40" s="8"/>
      <c r="J40" s="8"/>
      <c r="K40" s="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9"/>
      <c r="X40" s="9"/>
      <c r="Y40" s="6"/>
      <c r="Z40" s="6"/>
      <c r="AA40" s="6"/>
      <c r="AB40" s="6"/>
      <c r="AC40" s="15"/>
      <c r="AD40" s="15"/>
      <c r="AE40" s="15">
        <v>2</v>
      </c>
      <c r="AF40" s="15">
        <v>2</v>
      </c>
      <c r="AG40" s="15">
        <v>2</v>
      </c>
      <c r="AH40" s="15"/>
      <c r="AI40" s="15"/>
      <c r="AJ40" s="15"/>
      <c r="AK40" s="15">
        <v>2</v>
      </c>
      <c r="AL40" s="15"/>
      <c r="AM40" s="15">
        <v>2</v>
      </c>
      <c r="AN40" s="15">
        <v>2</v>
      </c>
      <c r="AO40" s="15">
        <v>2</v>
      </c>
      <c r="AP40" s="15"/>
      <c r="AQ40" s="15"/>
      <c r="AR40" s="15">
        <v>2</v>
      </c>
      <c r="AS40" s="8"/>
      <c r="AT40" s="8"/>
      <c r="AU40" s="8"/>
      <c r="AV40" s="13"/>
      <c r="AW40" s="10"/>
      <c r="AX40" s="10">
        <f>SUM(E40:AV40)</f>
        <v>16</v>
      </c>
    </row>
    <row r="41" spans="1:50" ht="12.75">
      <c r="A41" s="56"/>
      <c r="B41" s="53" t="s">
        <v>77</v>
      </c>
      <c r="C41" s="69" t="s">
        <v>78</v>
      </c>
      <c r="D41" s="6" t="s">
        <v>17</v>
      </c>
      <c r="E41" s="8"/>
      <c r="F41" s="8"/>
      <c r="G41" s="8">
        <v>4</v>
      </c>
      <c r="H41" s="8">
        <v>4</v>
      </c>
      <c r="I41" s="8">
        <v>2</v>
      </c>
      <c r="J41" s="8">
        <v>4</v>
      </c>
      <c r="K41" s="8">
        <v>2</v>
      </c>
      <c r="L41" s="6">
        <v>4</v>
      </c>
      <c r="M41" s="6">
        <v>2</v>
      </c>
      <c r="N41" s="6">
        <v>2</v>
      </c>
      <c r="O41" s="6">
        <v>2</v>
      </c>
      <c r="P41" s="6">
        <v>4</v>
      </c>
      <c r="Q41" s="6">
        <v>4</v>
      </c>
      <c r="R41" s="6">
        <v>4</v>
      </c>
      <c r="S41" s="6">
        <v>4</v>
      </c>
      <c r="T41" s="6">
        <v>4</v>
      </c>
      <c r="U41" s="6">
        <v>2</v>
      </c>
      <c r="V41" s="6">
        <v>3</v>
      </c>
      <c r="W41" s="9"/>
      <c r="X41" s="9"/>
      <c r="Y41" s="6"/>
      <c r="Z41" s="6"/>
      <c r="AA41" s="6"/>
      <c r="AB41" s="6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8"/>
      <c r="AT41" s="8"/>
      <c r="AU41" s="8"/>
      <c r="AV41" s="13"/>
      <c r="AW41" s="10">
        <f>SUM(E41:AV41)</f>
        <v>51</v>
      </c>
      <c r="AX41" s="10"/>
    </row>
    <row r="42" spans="1:50" ht="12.75">
      <c r="A42" s="56"/>
      <c r="B42" s="53"/>
      <c r="C42" s="70"/>
      <c r="D42" s="6" t="s">
        <v>18</v>
      </c>
      <c r="E42" s="8"/>
      <c r="F42" s="8"/>
      <c r="G42" s="8">
        <v>2</v>
      </c>
      <c r="H42" s="8">
        <v>4</v>
      </c>
      <c r="I42" s="8"/>
      <c r="J42" s="8">
        <v>2</v>
      </c>
      <c r="K42" s="8">
        <v>2</v>
      </c>
      <c r="L42" s="6"/>
      <c r="M42" s="6">
        <v>2</v>
      </c>
      <c r="N42" s="6"/>
      <c r="O42" s="6"/>
      <c r="P42" s="6">
        <v>4</v>
      </c>
      <c r="Q42" s="6"/>
      <c r="R42" s="6"/>
      <c r="S42" s="6">
        <v>4</v>
      </c>
      <c r="T42" s="6"/>
      <c r="U42" s="6"/>
      <c r="V42" s="6">
        <v>5</v>
      </c>
      <c r="W42" s="9"/>
      <c r="X42" s="9"/>
      <c r="Y42" s="6"/>
      <c r="Z42" s="6"/>
      <c r="AA42" s="6"/>
      <c r="AB42" s="6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8"/>
      <c r="AT42" s="8"/>
      <c r="AU42" s="8"/>
      <c r="AV42" s="13"/>
      <c r="AW42" s="10"/>
      <c r="AX42" s="10">
        <f>SUM(E42:AV42)</f>
        <v>25</v>
      </c>
    </row>
    <row r="43" spans="1:50" ht="12.75">
      <c r="A43" s="56"/>
      <c r="B43" s="71" t="s">
        <v>22</v>
      </c>
      <c r="C43" s="59" t="s">
        <v>23</v>
      </c>
      <c r="D43" s="4" t="s">
        <v>17</v>
      </c>
      <c r="E43" s="10">
        <f>SUM(E45)</f>
        <v>2</v>
      </c>
      <c r="F43" s="10">
        <f>SUM(F45)</f>
        <v>6</v>
      </c>
      <c r="G43" s="10">
        <f aca="true" t="shared" si="15" ref="G43:V43">SUM(G45)</f>
        <v>6</v>
      </c>
      <c r="H43" s="10">
        <f t="shared" si="15"/>
        <v>6</v>
      </c>
      <c r="I43" s="10">
        <f t="shared" si="15"/>
        <v>10</v>
      </c>
      <c r="J43" s="10">
        <f t="shared" si="15"/>
        <v>8</v>
      </c>
      <c r="K43" s="10">
        <f t="shared" si="15"/>
        <v>10</v>
      </c>
      <c r="L43" s="10">
        <f t="shared" si="15"/>
        <v>8</v>
      </c>
      <c r="M43" s="10">
        <f t="shared" si="15"/>
        <v>10</v>
      </c>
      <c r="N43" s="10">
        <f t="shared" si="15"/>
        <v>10</v>
      </c>
      <c r="O43" s="10">
        <f t="shared" si="15"/>
        <v>10</v>
      </c>
      <c r="P43" s="10">
        <f t="shared" si="15"/>
        <v>8</v>
      </c>
      <c r="Q43" s="10">
        <f t="shared" si="15"/>
        <v>10</v>
      </c>
      <c r="R43" s="10">
        <f t="shared" si="15"/>
        <v>8</v>
      </c>
      <c r="S43" s="10">
        <f t="shared" si="15"/>
        <v>10</v>
      </c>
      <c r="T43" s="10">
        <f t="shared" si="15"/>
        <v>8</v>
      </c>
      <c r="U43" s="10">
        <f t="shared" si="15"/>
        <v>10</v>
      </c>
      <c r="V43" s="10">
        <f t="shared" si="15"/>
        <v>10</v>
      </c>
      <c r="W43" s="9"/>
      <c r="X43" s="9"/>
      <c r="Y43" s="10">
        <f>SUM(Y45)</f>
        <v>10</v>
      </c>
      <c r="Z43" s="10">
        <f aca="true" t="shared" si="16" ref="Z43:AV43">SUM(Z45)</f>
        <v>10</v>
      </c>
      <c r="AA43" s="10">
        <f t="shared" si="16"/>
        <v>10</v>
      </c>
      <c r="AB43" s="10">
        <f t="shared" si="16"/>
        <v>16</v>
      </c>
      <c r="AC43" s="10">
        <f t="shared" si="16"/>
        <v>16</v>
      </c>
      <c r="AD43" s="10">
        <f t="shared" si="16"/>
        <v>16</v>
      </c>
      <c r="AE43" s="10">
        <f t="shared" si="16"/>
        <v>16</v>
      </c>
      <c r="AF43" s="10">
        <f t="shared" si="16"/>
        <v>10</v>
      </c>
      <c r="AG43" s="10">
        <f t="shared" si="16"/>
        <v>14</v>
      </c>
      <c r="AH43" s="10">
        <f t="shared" si="16"/>
        <v>16</v>
      </c>
      <c r="AI43" s="10">
        <f t="shared" si="16"/>
        <v>14</v>
      </c>
      <c r="AJ43" s="10">
        <f t="shared" si="16"/>
        <v>16</v>
      </c>
      <c r="AK43" s="10">
        <f t="shared" si="16"/>
        <v>10</v>
      </c>
      <c r="AL43" s="10">
        <f t="shared" si="16"/>
        <v>14</v>
      </c>
      <c r="AM43" s="10">
        <f t="shared" si="16"/>
        <v>14</v>
      </c>
      <c r="AN43" s="10">
        <f t="shared" si="16"/>
        <v>10</v>
      </c>
      <c r="AO43" s="10">
        <f t="shared" si="16"/>
        <v>14</v>
      </c>
      <c r="AP43" s="10">
        <f t="shared" si="16"/>
        <v>4</v>
      </c>
      <c r="AQ43" s="10">
        <f t="shared" si="16"/>
        <v>0</v>
      </c>
      <c r="AR43" s="10">
        <f t="shared" si="16"/>
        <v>8</v>
      </c>
      <c r="AS43" s="10">
        <f t="shared" si="16"/>
        <v>0</v>
      </c>
      <c r="AT43" s="10">
        <f t="shared" si="16"/>
        <v>24</v>
      </c>
      <c r="AU43" s="10">
        <f>SUM(AU45)</f>
        <v>36</v>
      </c>
      <c r="AV43" s="10">
        <f t="shared" si="16"/>
        <v>6</v>
      </c>
      <c r="AW43" s="10">
        <f>SUM(E43:AV43)</f>
        <v>454</v>
      </c>
      <c r="AX43" s="10"/>
    </row>
    <row r="44" spans="1:50" ht="12.75">
      <c r="A44" s="56"/>
      <c r="B44" s="71"/>
      <c r="C44" s="60"/>
      <c r="D44" s="4" t="s">
        <v>18</v>
      </c>
      <c r="E44" s="10">
        <f>SUM(E46)</f>
        <v>0</v>
      </c>
      <c r="F44" s="10">
        <f aca="true" t="shared" si="17" ref="F44:V44">SUM(F46)</f>
        <v>2</v>
      </c>
      <c r="G44" s="10">
        <f t="shared" si="17"/>
        <v>2</v>
      </c>
      <c r="H44" s="10">
        <f t="shared" si="17"/>
        <v>2</v>
      </c>
      <c r="I44" s="10">
        <f t="shared" si="17"/>
        <v>2</v>
      </c>
      <c r="J44" s="10">
        <f t="shared" si="17"/>
        <v>2</v>
      </c>
      <c r="K44" s="10">
        <f t="shared" si="17"/>
        <v>2</v>
      </c>
      <c r="L44" s="10">
        <f t="shared" si="17"/>
        <v>2</v>
      </c>
      <c r="M44" s="10">
        <f t="shared" si="17"/>
        <v>2</v>
      </c>
      <c r="N44" s="10">
        <f t="shared" si="17"/>
        <v>2</v>
      </c>
      <c r="O44" s="10">
        <f t="shared" si="17"/>
        <v>2</v>
      </c>
      <c r="P44" s="10">
        <f t="shared" si="17"/>
        <v>2</v>
      </c>
      <c r="Q44" s="10">
        <f t="shared" si="17"/>
        <v>2</v>
      </c>
      <c r="R44" s="10">
        <f t="shared" si="17"/>
        <v>2</v>
      </c>
      <c r="S44" s="10">
        <f t="shared" si="17"/>
        <v>2</v>
      </c>
      <c r="T44" s="10">
        <f t="shared" si="17"/>
        <v>2</v>
      </c>
      <c r="U44" s="10">
        <f t="shared" si="17"/>
        <v>0</v>
      </c>
      <c r="V44" s="10">
        <f t="shared" si="17"/>
        <v>2</v>
      </c>
      <c r="W44" s="9"/>
      <c r="X44" s="9"/>
      <c r="Y44" s="10">
        <f aca="true" t="shared" si="18" ref="Y44:AT44">SUM(Y46)</f>
        <v>4</v>
      </c>
      <c r="Z44" s="10">
        <f t="shared" si="18"/>
        <v>4</v>
      </c>
      <c r="AA44" s="10">
        <f t="shared" si="18"/>
        <v>4</v>
      </c>
      <c r="AB44" s="10">
        <f t="shared" si="18"/>
        <v>4</v>
      </c>
      <c r="AC44" s="10">
        <f t="shared" si="18"/>
        <v>4</v>
      </c>
      <c r="AD44" s="10">
        <f t="shared" si="18"/>
        <v>4</v>
      </c>
      <c r="AE44" s="10">
        <f t="shared" si="18"/>
        <v>4</v>
      </c>
      <c r="AF44" s="10">
        <f t="shared" si="18"/>
        <v>4</v>
      </c>
      <c r="AG44" s="10">
        <f t="shared" si="18"/>
        <v>4</v>
      </c>
      <c r="AH44" s="10">
        <f t="shared" si="18"/>
        <v>4</v>
      </c>
      <c r="AI44" s="10">
        <f t="shared" si="18"/>
        <v>4</v>
      </c>
      <c r="AJ44" s="10">
        <f t="shared" si="18"/>
        <v>4</v>
      </c>
      <c r="AK44" s="10">
        <f t="shared" si="18"/>
        <v>6</v>
      </c>
      <c r="AL44" s="10">
        <f t="shared" si="18"/>
        <v>4</v>
      </c>
      <c r="AM44" s="10">
        <f t="shared" si="18"/>
        <v>6</v>
      </c>
      <c r="AN44" s="10">
        <f t="shared" si="18"/>
        <v>6</v>
      </c>
      <c r="AO44" s="10">
        <f t="shared" si="18"/>
        <v>4</v>
      </c>
      <c r="AP44" s="10">
        <f t="shared" si="18"/>
        <v>4</v>
      </c>
      <c r="AQ44" s="10">
        <f t="shared" si="18"/>
        <v>0</v>
      </c>
      <c r="AR44" s="10">
        <f t="shared" si="18"/>
        <v>6</v>
      </c>
      <c r="AS44" s="10">
        <f t="shared" si="18"/>
        <v>0</v>
      </c>
      <c r="AT44" s="10">
        <f t="shared" si="18"/>
        <v>10</v>
      </c>
      <c r="AU44" s="10">
        <f>SUM(AU46)</f>
        <v>0</v>
      </c>
      <c r="AV44" s="10">
        <f>SUM(AV46)</f>
        <v>0</v>
      </c>
      <c r="AW44" s="10"/>
      <c r="AX44" s="10">
        <f>SUM(E44:AV44)</f>
        <v>126</v>
      </c>
    </row>
    <row r="45" spans="1:50" ht="12.75">
      <c r="A45" s="56"/>
      <c r="B45" s="57" t="s">
        <v>24</v>
      </c>
      <c r="C45" s="59" t="s">
        <v>25</v>
      </c>
      <c r="D45" s="4" t="s">
        <v>17</v>
      </c>
      <c r="E45" s="10">
        <f>SUM(E47+E53)</f>
        <v>2</v>
      </c>
      <c r="F45" s="10">
        <f aca="true" t="shared" si="19" ref="F45:V46">SUM(F47+F53)</f>
        <v>6</v>
      </c>
      <c r="G45" s="10">
        <f t="shared" si="19"/>
        <v>6</v>
      </c>
      <c r="H45" s="10">
        <f t="shared" si="19"/>
        <v>6</v>
      </c>
      <c r="I45" s="10">
        <f t="shared" si="19"/>
        <v>10</v>
      </c>
      <c r="J45" s="10">
        <f t="shared" si="19"/>
        <v>8</v>
      </c>
      <c r="K45" s="10">
        <f t="shared" si="19"/>
        <v>10</v>
      </c>
      <c r="L45" s="10">
        <f t="shared" si="19"/>
        <v>8</v>
      </c>
      <c r="M45" s="10">
        <f t="shared" si="19"/>
        <v>10</v>
      </c>
      <c r="N45" s="10">
        <f t="shared" si="19"/>
        <v>10</v>
      </c>
      <c r="O45" s="10">
        <f t="shared" si="19"/>
        <v>10</v>
      </c>
      <c r="P45" s="10">
        <f t="shared" si="19"/>
        <v>8</v>
      </c>
      <c r="Q45" s="10">
        <f t="shared" si="19"/>
        <v>10</v>
      </c>
      <c r="R45" s="10">
        <f t="shared" si="19"/>
        <v>8</v>
      </c>
      <c r="S45" s="10">
        <f t="shared" si="19"/>
        <v>10</v>
      </c>
      <c r="T45" s="10">
        <f t="shared" si="19"/>
        <v>8</v>
      </c>
      <c r="U45" s="10">
        <f t="shared" si="19"/>
        <v>10</v>
      </c>
      <c r="V45" s="10">
        <f t="shared" si="19"/>
        <v>10</v>
      </c>
      <c r="W45" s="9"/>
      <c r="X45" s="9"/>
      <c r="Y45" s="10">
        <f>SUM(Y47+Y53)</f>
        <v>10</v>
      </c>
      <c r="Z45" s="10">
        <f aca="true" t="shared" si="20" ref="Z45:AV45">SUM(Z47+Z53)</f>
        <v>10</v>
      </c>
      <c r="AA45" s="10">
        <f t="shared" si="20"/>
        <v>10</v>
      </c>
      <c r="AB45" s="10">
        <f t="shared" si="20"/>
        <v>16</v>
      </c>
      <c r="AC45" s="10">
        <f t="shared" si="20"/>
        <v>16</v>
      </c>
      <c r="AD45" s="10">
        <f t="shared" si="20"/>
        <v>16</v>
      </c>
      <c r="AE45" s="10">
        <f t="shared" si="20"/>
        <v>16</v>
      </c>
      <c r="AF45" s="10">
        <f t="shared" si="20"/>
        <v>10</v>
      </c>
      <c r="AG45" s="10">
        <f t="shared" si="20"/>
        <v>14</v>
      </c>
      <c r="AH45" s="10">
        <f t="shared" si="20"/>
        <v>16</v>
      </c>
      <c r="AI45" s="10">
        <f t="shared" si="20"/>
        <v>14</v>
      </c>
      <c r="AJ45" s="10">
        <f t="shared" si="20"/>
        <v>16</v>
      </c>
      <c r="AK45" s="10">
        <f t="shared" si="20"/>
        <v>10</v>
      </c>
      <c r="AL45" s="10">
        <f t="shared" si="20"/>
        <v>14</v>
      </c>
      <c r="AM45" s="10">
        <f t="shared" si="20"/>
        <v>14</v>
      </c>
      <c r="AN45" s="10">
        <f t="shared" si="20"/>
        <v>10</v>
      </c>
      <c r="AO45" s="10">
        <f t="shared" si="20"/>
        <v>14</v>
      </c>
      <c r="AP45" s="10">
        <f t="shared" si="20"/>
        <v>4</v>
      </c>
      <c r="AQ45" s="10">
        <f t="shared" si="20"/>
        <v>0</v>
      </c>
      <c r="AR45" s="10">
        <f t="shared" si="20"/>
        <v>8</v>
      </c>
      <c r="AS45" s="10">
        <f t="shared" si="20"/>
        <v>0</v>
      </c>
      <c r="AT45" s="10">
        <f t="shared" si="20"/>
        <v>24</v>
      </c>
      <c r="AU45" s="10">
        <f t="shared" si="20"/>
        <v>36</v>
      </c>
      <c r="AV45" s="10">
        <f t="shared" si="20"/>
        <v>6</v>
      </c>
      <c r="AW45" s="10">
        <f>SUM(E45:AV45)</f>
        <v>454</v>
      </c>
      <c r="AX45" s="10"/>
    </row>
    <row r="46" spans="1:50" ht="12.75">
      <c r="A46" s="56"/>
      <c r="B46" s="58"/>
      <c r="C46" s="60"/>
      <c r="D46" s="4" t="s">
        <v>18</v>
      </c>
      <c r="E46" s="10">
        <f>SUM(E48+E54)</f>
        <v>0</v>
      </c>
      <c r="F46" s="10">
        <f t="shared" si="19"/>
        <v>2</v>
      </c>
      <c r="G46" s="10">
        <f t="shared" si="19"/>
        <v>2</v>
      </c>
      <c r="H46" s="10">
        <f t="shared" si="19"/>
        <v>2</v>
      </c>
      <c r="I46" s="10">
        <f t="shared" si="19"/>
        <v>2</v>
      </c>
      <c r="J46" s="10">
        <f t="shared" si="19"/>
        <v>2</v>
      </c>
      <c r="K46" s="10">
        <f t="shared" si="19"/>
        <v>2</v>
      </c>
      <c r="L46" s="10">
        <f t="shared" si="19"/>
        <v>2</v>
      </c>
      <c r="M46" s="10">
        <f t="shared" si="19"/>
        <v>2</v>
      </c>
      <c r="N46" s="10">
        <f t="shared" si="19"/>
        <v>2</v>
      </c>
      <c r="O46" s="10">
        <f t="shared" si="19"/>
        <v>2</v>
      </c>
      <c r="P46" s="10">
        <f t="shared" si="19"/>
        <v>2</v>
      </c>
      <c r="Q46" s="10">
        <f t="shared" si="19"/>
        <v>2</v>
      </c>
      <c r="R46" s="10">
        <f t="shared" si="19"/>
        <v>2</v>
      </c>
      <c r="S46" s="10">
        <f t="shared" si="19"/>
        <v>2</v>
      </c>
      <c r="T46" s="10">
        <f t="shared" si="19"/>
        <v>2</v>
      </c>
      <c r="U46" s="10">
        <f t="shared" si="19"/>
        <v>0</v>
      </c>
      <c r="V46" s="10">
        <f t="shared" si="19"/>
        <v>2</v>
      </c>
      <c r="W46" s="9"/>
      <c r="X46" s="9"/>
      <c r="Y46" s="10">
        <f aca="true" t="shared" si="21" ref="Y46:AV46">SUM(Y48+Y54)</f>
        <v>4</v>
      </c>
      <c r="Z46" s="10">
        <f t="shared" si="21"/>
        <v>4</v>
      </c>
      <c r="AA46" s="10">
        <f t="shared" si="21"/>
        <v>4</v>
      </c>
      <c r="AB46" s="10">
        <f t="shared" si="21"/>
        <v>4</v>
      </c>
      <c r="AC46" s="10">
        <f t="shared" si="21"/>
        <v>4</v>
      </c>
      <c r="AD46" s="10">
        <f t="shared" si="21"/>
        <v>4</v>
      </c>
      <c r="AE46" s="10">
        <f t="shared" si="21"/>
        <v>4</v>
      </c>
      <c r="AF46" s="10">
        <f t="shared" si="21"/>
        <v>4</v>
      </c>
      <c r="AG46" s="10">
        <f t="shared" si="21"/>
        <v>4</v>
      </c>
      <c r="AH46" s="10">
        <f t="shared" si="21"/>
        <v>4</v>
      </c>
      <c r="AI46" s="10">
        <f t="shared" si="21"/>
        <v>4</v>
      </c>
      <c r="AJ46" s="10">
        <f t="shared" si="21"/>
        <v>4</v>
      </c>
      <c r="AK46" s="10">
        <f t="shared" si="21"/>
        <v>6</v>
      </c>
      <c r="AL46" s="10">
        <f t="shared" si="21"/>
        <v>4</v>
      </c>
      <c r="AM46" s="10">
        <f t="shared" si="21"/>
        <v>6</v>
      </c>
      <c r="AN46" s="10">
        <f t="shared" si="21"/>
        <v>6</v>
      </c>
      <c r="AO46" s="10">
        <f t="shared" si="21"/>
        <v>4</v>
      </c>
      <c r="AP46" s="10">
        <f t="shared" si="21"/>
        <v>4</v>
      </c>
      <c r="AQ46" s="10">
        <f t="shared" si="21"/>
        <v>0</v>
      </c>
      <c r="AR46" s="10">
        <f t="shared" si="21"/>
        <v>6</v>
      </c>
      <c r="AS46" s="10">
        <f t="shared" si="21"/>
        <v>0</v>
      </c>
      <c r="AT46" s="10">
        <f t="shared" si="21"/>
        <v>10</v>
      </c>
      <c r="AU46" s="10">
        <f t="shared" si="21"/>
        <v>0</v>
      </c>
      <c r="AV46" s="10">
        <f t="shared" si="21"/>
        <v>0</v>
      </c>
      <c r="AW46" s="10"/>
      <c r="AX46" s="10">
        <f>SUM(E46:AV46)</f>
        <v>126</v>
      </c>
    </row>
    <row r="47" spans="1:50" ht="12.75">
      <c r="A47" s="56"/>
      <c r="B47" s="57" t="s">
        <v>49</v>
      </c>
      <c r="C47" s="76" t="s">
        <v>79</v>
      </c>
      <c r="D47" s="4" t="s">
        <v>17</v>
      </c>
      <c r="E47" s="10">
        <f>SUM(E49+E51+E52)</f>
        <v>2</v>
      </c>
      <c r="F47" s="10">
        <f aca="true" t="shared" si="22" ref="F47:V47">SUM(F49+F51+F52)</f>
        <v>6</v>
      </c>
      <c r="G47" s="10">
        <f t="shared" si="22"/>
        <v>6</v>
      </c>
      <c r="H47" s="10">
        <f t="shared" si="22"/>
        <v>6</v>
      </c>
      <c r="I47" s="10">
        <f t="shared" si="22"/>
        <v>10</v>
      </c>
      <c r="J47" s="10">
        <f t="shared" si="22"/>
        <v>8</v>
      </c>
      <c r="K47" s="10">
        <f t="shared" si="22"/>
        <v>10</v>
      </c>
      <c r="L47" s="10">
        <f t="shared" si="22"/>
        <v>8</v>
      </c>
      <c r="M47" s="10">
        <f t="shared" si="22"/>
        <v>10</v>
      </c>
      <c r="N47" s="10">
        <f t="shared" si="22"/>
        <v>10</v>
      </c>
      <c r="O47" s="10">
        <f t="shared" si="22"/>
        <v>10</v>
      </c>
      <c r="P47" s="10">
        <f t="shared" si="22"/>
        <v>8</v>
      </c>
      <c r="Q47" s="10">
        <f t="shared" si="22"/>
        <v>10</v>
      </c>
      <c r="R47" s="10">
        <f t="shared" si="22"/>
        <v>8</v>
      </c>
      <c r="S47" s="10">
        <f t="shared" si="22"/>
        <v>10</v>
      </c>
      <c r="T47" s="10">
        <f t="shared" si="22"/>
        <v>8</v>
      </c>
      <c r="U47" s="10">
        <f t="shared" si="22"/>
        <v>10</v>
      </c>
      <c r="V47" s="10">
        <f t="shared" si="22"/>
        <v>10</v>
      </c>
      <c r="W47" s="9"/>
      <c r="X47" s="9"/>
      <c r="Y47" s="10">
        <f>SUM(Y49+Y51+Y52)</f>
        <v>6</v>
      </c>
      <c r="Z47" s="10">
        <f aca="true" t="shared" si="23" ref="Z47:AV47">SUM(Z49+Z51+Z52)</f>
        <v>6</v>
      </c>
      <c r="AA47" s="10">
        <f t="shared" si="23"/>
        <v>6</v>
      </c>
      <c r="AB47" s="10">
        <f t="shared" si="23"/>
        <v>12</v>
      </c>
      <c r="AC47" s="10">
        <f t="shared" si="23"/>
        <v>12</v>
      </c>
      <c r="AD47" s="10">
        <f t="shared" si="23"/>
        <v>12</v>
      </c>
      <c r="AE47" s="10">
        <f t="shared" si="23"/>
        <v>12</v>
      </c>
      <c r="AF47" s="10">
        <f t="shared" si="23"/>
        <v>6</v>
      </c>
      <c r="AG47" s="10">
        <f t="shared" si="23"/>
        <v>12</v>
      </c>
      <c r="AH47" s="10">
        <f t="shared" si="23"/>
        <v>12</v>
      </c>
      <c r="AI47" s="10">
        <f t="shared" si="23"/>
        <v>10</v>
      </c>
      <c r="AJ47" s="10">
        <f t="shared" si="23"/>
        <v>12</v>
      </c>
      <c r="AK47" s="10">
        <f t="shared" si="23"/>
        <v>6</v>
      </c>
      <c r="AL47" s="10">
        <f t="shared" si="23"/>
        <v>10</v>
      </c>
      <c r="AM47" s="10">
        <f t="shared" si="23"/>
        <v>10</v>
      </c>
      <c r="AN47" s="10">
        <f t="shared" si="23"/>
        <v>8</v>
      </c>
      <c r="AO47" s="10">
        <f t="shared" si="23"/>
        <v>10</v>
      </c>
      <c r="AP47" s="10">
        <f t="shared" si="23"/>
        <v>4</v>
      </c>
      <c r="AQ47" s="10">
        <f t="shared" si="23"/>
        <v>0</v>
      </c>
      <c r="AR47" s="10">
        <f t="shared" si="23"/>
        <v>4</v>
      </c>
      <c r="AS47" s="10">
        <f t="shared" si="23"/>
        <v>0</v>
      </c>
      <c r="AT47" s="10">
        <f t="shared" si="23"/>
        <v>18</v>
      </c>
      <c r="AU47" s="10">
        <f t="shared" si="23"/>
        <v>30</v>
      </c>
      <c r="AV47" s="10">
        <f t="shared" si="23"/>
        <v>6</v>
      </c>
      <c r="AW47" s="10">
        <f>SUM(E47:AV47)</f>
        <v>374</v>
      </c>
      <c r="AX47" s="10"/>
    </row>
    <row r="48" spans="1:50" ht="12.75">
      <c r="A48" s="56"/>
      <c r="B48" s="58"/>
      <c r="C48" s="60"/>
      <c r="D48" s="4" t="s">
        <v>18</v>
      </c>
      <c r="E48" s="10">
        <f>SUM(E50)</f>
        <v>0</v>
      </c>
      <c r="F48" s="10">
        <f aca="true" t="shared" si="24" ref="F48:V48">SUM(F50)</f>
        <v>2</v>
      </c>
      <c r="G48" s="10">
        <f t="shared" si="24"/>
        <v>2</v>
      </c>
      <c r="H48" s="10">
        <f t="shared" si="24"/>
        <v>2</v>
      </c>
      <c r="I48" s="10">
        <f t="shared" si="24"/>
        <v>2</v>
      </c>
      <c r="J48" s="10">
        <f t="shared" si="24"/>
        <v>2</v>
      </c>
      <c r="K48" s="10">
        <f t="shared" si="24"/>
        <v>2</v>
      </c>
      <c r="L48" s="10">
        <f t="shared" si="24"/>
        <v>2</v>
      </c>
      <c r="M48" s="10">
        <f t="shared" si="24"/>
        <v>2</v>
      </c>
      <c r="N48" s="10">
        <f t="shared" si="24"/>
        <v>2</v>
      </c>
      <c r="O48" s="10">
        <f t="shared" si="24"/>
        <v>2</v>
      </c>
      <c r="P48" s="10">
        <f t="shared" si="24"/>
        <v>2</v>
      </c>
      <c r="Q48" s="10">
        <f t="shared" si="24"/>
        <v>2</v>
      </c>
      <c r="R48" s="10">
        <f t="shared" si="24"/>
        <v>2</v>
      </c>
      <c r="S48" s="10">
        <f t="shared" si="24"/>
        <v>2</v>
      </c>
      <c r="T48" s="10">
        <f t="shared" si="24"/>
        <v>2</v>
      </c>
      <c r="U48" s="10">
        <f t="shared" si="24"/>
        <v>0</v>
      </c>
      <c r="V48" s="10">
        <f t="shared" si="24"/>
        <v>2</v>
      </c>
      <c r="W48" s="9"/>
      <c r="X48" s="9"/>
      <c r="Y48" s="10">
        <f aca="true" t="shared" si="25" ref="Y48:AV48">SUM(Y50)</f>
        <v>2</v>
      </c>
      <c r="Z48" s="10">
        <f t="shared" si="25"/>
        <v>2</v>
      </c>
      <c r="AA48" s="10">
        <f t="shared" si="25"/>
        <v>2</v>
      </c>
      <c r="AB48" s="10">
        <f t="shared" si="25"/>
        <v>2</v>
      </c>
      <c r="AC48" s="10">
        <f t="shared" si="25"/>
        <v>2</v>
      </c>
      <c r="AD48" s="10">
        <f t="shared" si="25"/>
        <v>2</v>
      </c>
      <c r="AE48" s="10">
        <f t="shared" si="25"/>
        <v>2</v>
      </c>
      <c r="AF48" s="10">
        <f t="shared" si="25"/>
        <v>2</v>
      </c>
      <c r="AG48" s="10">
        <f t="shared" si="25"/>
        <v>2</v>
      </c>
      <c r="AH48" s="10">
        <f t="shared" si="25"/>
        <v>2</v>
      </c>
      <c r="AI48" s="10">
        <f t="shared" si="25"/>
        <v>2</v>
      </c>
      <c r="AJ48" s="10">
        <f t="shared" si="25"/>
        <v>2</v>
      </c>
      <c r="AK48" s="10">
        <f t="shared" si="25"/>
        <v>4</v>
      </c>
      <c r="AL48" s="10">
        <f t="shared" si="25"/>
        <v>2</v>
      </c>
      <c r="AM48" s="10">
        <f t="shared" si="25"/>
        <v>4</v>
      </c>
      <c r="AN48" s="10">
        <f t="shared" si="25"/>
        <v>4</v>
      </c>
      <c r="AO48" s="10">
        <f t="shared" si="25"/>
        <v>2</v>
      </c>
      <c r="AP48" s="10">
        <f t="shared" si="25"/>
        <v>2</v>
      </c>
      <c r="AQ48" s="10">
        <f t="shared" si="25"/>
        <v>0</v>
      </c>
      <c r="AR48" s="10">
        <f t="shared" si="25"/>
        <v>4</v>
      </c>
      <c r="AS48" s="10">
        <f t="shared" si="25"/>
        <v>0</v>
      </c>
      <c r="AT48" s="10">
        <f t="shared" si="25"/>
        <v>8</v>
      </c>
      <c r="AU48" s="10">
        <f t="shared" si="25"/>
        <v>0</v>
      </c>
      <c r="AV48" s="10">
        <f t="shared" si="25"/>
        <v>0</v>
      </c>
      <c r="AW48" s="10"/>
      <c r="AX48" s="10">
        <f>SUM(E48:AV48)</f>
        <v>86</v>
      </c>
    </row>
    <row r="49" spans="1:50" ht="12.75">
      <c r="A49" s="56"/>
      <c r="B49" s="53" t="s">
        <v>80</v>
      </c>
      <c r="C49" s="74" t="s">
        <v>81</v>
      </c>
      <c r="D49" s="7" t="s">
        <v>17</v>
      </c>
      <c r="E49" s="8">
        <v>2</v>
      </c>
      <c r="F49" s="8">
        <v>6</v>
      </c>
      <c r="G49" s="8">
        <v>6</v>
      </c>
      <c r="H49" s="8">
        <v>6</v>
      </c>
      <c r="I49" s="8">
        <v>4</v>
      </c>
      <c r="J49" s="8">
        <v>2</v>
      </c>
      <c r="K49" s="8">
        <v>4</v>
      </c>
      <c r="L49" s="6">
        <v>2</v>
      </c>
      <c r="M49" s="6">
        <v>4</v>
      </c>
      <c r="N49" s="6">
        <v>4</v>
      </c>
      <c r="O49" s="6">
        <v>4</v>
      </c>
      <c r="P49" s="6">
        <v>2</v>
      </c>
      <c r="Q49" s="6">
        <v>4</v>
      </c>
      <c r="R49" s="6">
        <v>2</v>
      </c>
      <c r="S49" s="6">
        <v>4</v>
      </c>
      <c r="T49" s="6">
        <v>2</v>
      </c>
      <c r="U49" s="6">
        <v>4</v>
      </c>
      <c r="V49" s="6">
        <v>4</v>
      </c>
      <c r="W49" s="9"/>
      <c r="X49" s="9"/>
      <c r="Y49" s="6">
        <v>6</v>
      </c>
      <c r="Z49" s="6">
        <v>6</v>
      </c>
      <c r="AA49" s="6">
        <v>6</v>
      </c>
      <c r="AB49" s="6">
        <v>6</v>
      </c>
      <c r="AC49" s="6">
        <v>6</v>
      </c>
      <c r="AD49" s="6">
        <v>6</v>
      </c>
      <c r="AE49" s="6">
        <v>6</v>
      </c>
      <c r="AF49" s="6">
        <v>6</v>
      </c>
      <c r="AG49" s="6">
        <v>6</v>
      </c>
      <c r="AH49" s="8">
        <v>6</v>
      </c>
      <c r="AI49" s="8">
        <v>4</v>
      </c>
      <c r="AJ49" s="8">
        <v>6</v>
      </c>
      <c r="AK49" s="8">
        <v>6</v>
      </c>
      <c r="AL49" s="6">
        <v>4</v>
      </c>
      <c r="AM49" s="8">
        <v>4</v>
      </c>
      <c r="AN49" s="8">
        <v>2</v>
      </c>
      <c r="AO49" s="8">
        <v>4</v>
      </c>
      <c r="AP49" s="8">
        <v>4</v>
      </c>
      <c r="AQ49" s="8"/>
      <c r="AR49" s="8">
        <v>4</v>
      </c>
      <c r="AS49" s="8"/>
      <c r="AT49" s="8">
        <v>6</v>
      </c>
      <c r="AU49" s="8">
        <v>6</v>
      </c>
      <c r="AV49" s="13"/>
      <c r="AW49" s="10">
        <f>SUM(E49:AV49)</f>
        <v>176</v>
      </c>
      <c r="AX49" s="10"/>
    </row>
    <row r="50" spans="1:50" ht="12.75">
      <c r="A50" s="56"/>
      <c r="B50" s="53"/>
      <c r="C50" s="75"/>
      <c r="D50" s="7" t="s">
        <v>18</v>
      </c>
      <c r="E50" s="8"/>
      <c r="F50" s="8">
        <v>2</v>
      </c>
      <c r="G50" s="8">
        <v>2</v>
      </c>
      <c r="H50" s="8">
        <v>2</v>
      </c>
      <c r="I50" s="8">
        <v>2</v>
      </c>
      <c r="J50" s="8">
        <v>2</v>
      </c>
      <c r="K50" s="8">
        <v>2</v>
      </c>
      <c r="L50" s="6">
        <v>2</v>
      </c>
      <c r="M50" s="6">
        <v>2</v>
      </c>
      <c r="N50" s="6">
        <v>2</v>
      </c>
      <c r="O50" s="6">
        <v>2</v>
      </c>
      <c r="P50" s="6">
        <v>2</v>
      </c>
      <c r="Q50" s="6">
        <v>2</v>
      </c>
      <c r="R50" s="6">
        <v>2</v>
      </c>
      <c r="S50" s="6">
        <v>2</v>
      </c>
      <c r="T50" s="6">
        <v>2</v>
      </c>
      <c r="U50" s="6"/>
      <c r="V50" s="6">
        <v>2</v>
      </c>
      <c r="W50" s="9"/>
      <c r="X50" s="9"/>
      <c r="Y50" s="6">
        <v>2</v>
      </c>
      <c r="Z50" s="6">
        <v>2</v>
      </c>
      <c r="AA50" s="6">
        <v>2</v>
      </c>
      <c r="AB50" s="6">
        <v>2</v>
      </c>
      <c r="AC50" s="6">
        <v>2</v>
      </c>
      <c r="AD50" s="6">
        <v>2</v>
      </c>
      <c r="AE50" s="6">
        <v>2</v>
      </c>
      <c r="AF50" s="6">
        <v>2</v>
      </c>
      <c r="AG50" s="6">
        <v>2</v>
      </c>
      <c r="AH50" s="8">
        <v>2</v>
      </c>
      <c r="AI50" s="8">
        <v>2</v>
      </c>
      <c r="AJ50" s="8">
        <v>2</v>
      </c>
      <c r="AK50" s="8">
        <v>4</v>
      </c>
      <c r="AL50" s="6">
        <v>2</v>
      </c>
      <c r="AM50" s="8">
        <v>4</v>
      </c>
      <c r="AN50" s="8">
        <v>4</v>
      </c>
      <c r="AO50" s="8">
        <v>2</v>
      </c>
      <c r="AP50" s="8">
        <v>2</v>
      </c>
      <c r="AQ50" s="8"/>
      <c r="AR50" s="8">
        <v>4</v>
      </c>
      <c r="AS50" s="8"/>
      <c r="AT50" s="8">
        <v>8</v>
      </c>
      <c r="AU50" s="8"/>
      <c r="AV50" s="13"/>
      <c r="AW50" s="10"/>
      <c r="AX50" s="10">
        <f>SUM(E50:AV50)</f>
        <v>86</v>
      </c>
    </row>
    <row r="51" spans="1:50" ht="12.75">
      <c r="A51" s="56"/>
      <c r="B51" s="5" t="s">
        <v>55</v>
      </c>
      <c r="C51" s="6"/>
      <c r="D51" s="6" t="s">
        <v>17</v>
      </c>
      <c r="E51" s="8"/>
      <c r="F51" s="8"/>
      <c r="G51" s="8"/>
      <c r="H51" s="8"/>
      <c r="I51" s="8">
        <v>6</v>
      </c>
      <c r="J51" s="8">
        <v>6</v>
      </c>
      <c r="K51" s="8">
        <v>6</v>
      </c>
      <c r="L51" s="6">
        <v>6</v>
      </c>
      <c r="M51" s="6">
        <v>6</v>
      </c>
      <c r="N51" s="6">
        <v>6</v>
      </c>
      <c r="O51" s="6">
        <v>6</v>
      </c>
      <c r="P51" s="6">
        <v>6</v>
      </c>
      <c r="Q51" s="6">
        <v>6</v>
      </c>
      <c r="R51" s="6">
        <v>6</v>
      </c>
      <c r="S51" s="6">
        <v>6</v>
      </c>
      <c r="T51" s="6">
        <v>6</v>
      </c>
      <c r="U51" s="6">
        <v>6</v>
      </c>
      <c r="V51" s="6">
        <v>6</v>
      </c>
      <c r="W51" s="9"/>
      <c r="X51" s="9"/>
      <c r="Y51" s="6"/>
      <c r="Z51" s="6"/>
      <c r="AA51" s="6"/>
      <c r="AB51" s="6">
        <v>6</v>
      </c>
      <c r="AC51" s="6">
        <v>6</v>
      </c>
      <c r="AD51" s="6">
        <v>6</v>
      </c>
      <c r="AE51" s="6">
        <v>6</v>
      </c>
      <c r="AF51" s="6"/>
      <c r="AG51" s="6">
        <v>6</v>
      </c>
      <c r="AH51" s="8">
        <v>6</v>
      </c>
      <c r="AI51" s="8">
        <v>6</v>
      </c>
      <c r="AJ51" s="8">
        <v>6</v>
      </c>
      <c r="AK51" s="8"/>
      <c r="AL51" s="6">
        <v>6</v>
      </c>
      <c r="AM51" s="8">
        <v>6</v>
      </c>
      <c r="AN51" s="8">
        <v>6</v>
      </c>
      <c r="AO51" s="8">
        <v>6</v>
      </c>
      <c r="AP51" s="8"/>
      <c r="AQ51" s="8"/>
      <c r="AR51" s="8"/>
      <c r="AS51" s="8"/>
      <c r="AT51" s="8">
        <v>12</v>
      </c>
      <c r="AU51" s="8">
        <v>24</v>
      </c>
      <c r="AV51" s="13">
        <v>6</v>
      </c>
      <c r="AW51" s="10">
        <f>SUM(E51:AV51)</f>
        <v>198</v>
      </c>
      <c r="AX51" s="10"/>
    </row>
    <row r="52" spans="1:50" ht="12.75">
      <c r="A52" s="56"/>
      <c r="B52" s="5" t="s">
        <v>56</v>
      </c>
      <c r="C52" s="6"/>
      <c r="D52" s="6" t="s">
        <v>17</v>
      </c>
      <c r="E52" s="8"/>
      <c r="F52" s="8"/>
      <c r="G52" s="8"/>
      <c r="H52" s="8"/>
      <c r="I52" s="8"/>
      <c r="J52" s="8"/>
      <c r="K52" s="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9"/>
      <c r="X52" s="9"/>
      <c r="Y52" s="6"/>
      <c r="Z52" s="6"/>
      <c r="AA52" s="6"/>
      <c r="AB52" s="6"/>
      <c r="AC52" s="6"/>
      <c r="AD52" s="6"/>
      <c r="AE52" s="6"/>
      <c r="AF52" s="6"/>
      <c r="AG52" s="6"/>
      <c r="AH52" s="8"/>
      <c r="AI52" s="8"/>
      <c r="AJ52" s="8"/>
      <c r="AK52" s="8"/>
      <c r="AL52" s="6"/>
      <c r="AM52" s="8"/>
      <c r="AN52" s="8"/>
      <c r="AO52" s="8"/>
      <c r="AP52" s="8"/>
      <c r="AQ52" s="8"/>
      <c r="AR52" s="8"/>
      <c r="AS52" s="8"/>
      <c r="AT52" s="8"/>
      <c r="AU52" s="8"/>
      <c r="AV52" s="13"/>
      <c r="AW52" s="10"/>
      <c r="AX52" s="10"/>
    </row>
    <row r="53" spans="1:50" ht="12.75">
      <c r="A53" s="56"/>
      <c r="B53" s="57" t="s">
        <v>50</v>
      </c>
      <c r="C53" s="76" t="s">
        <v>82</v>
      </c>
      <c r="D53" s="4" t="s">
        <v>17</v>
      </c>
      <c r="E53" s="10">
        <f>SUM(E55+E57)</f>
        <v>0</v>
      </c>
      <c r="F53" s="10">
        <f aca="true" t="shared" si="26" ref="F53:V53">SUM(F55+F57)</f>
        <v>0</v>
      </c>
      <c r="G53" s="10">
        <f t="shared" si="26"/>
        <v>0</v>
      </c>
      <c r="H53" s="10">
        <f t="shared" si="26"/>
        <v>0</v>
      </c>
      <c r="I53" s="10">
        <f t="shared" si="26"/>
        <v>0</v>
      </c>
      <c r="J53" s="10">
        <f t="shared" si="26"/>
        <v>0</v>
      </c>
      <c r="K53" s="10">
        <f t="shared" si="26"/>
        <v>0</v>
      </c>
      <c r="L53" s="10">
        <f t="shared" si="26"/>
        <v>0</v>
      </c>
      <c r="M53" s="10">
        <f t="shared" si="26"/>
        <v>0</v>
      </c>
      <c r="N53" s="10">
        <f t="shared" si="26"/>
        <v>0</v>
      </c>
      <c r="O53" s="10">
        <f t="shared" si="26"/>
        <v>0</v>
      </c>
      <c r="P53" s="10">
        <f t="shared" si="26"/>
        <v>0</v>
      </c>
      <c r="Q53" s="10">
        <f t="shared" si="26"/>
        <v>0</v>
      </c>
      <c r="R53" s="10">
        <f t="shared" si="26"/>
        <v>0</v>
      </c>
      <c r="S53" s="10">
        <f t="shared" si="26"/>
        <v>0</v>
      </c>
      <c r="T53" s="10">
        <f t="shared" si="26"/>
        <v>0</v>
      </c>
      <c r="U53" s="10">
        <f t="shared" si="26"/>
        <v>0</v>
      </c>
      <c r="V53" s="10">
        <f t="shared" si="26"/>
        <v>0</v>
      </c>
      <c r="W53" s="9"/>
      <c r="X53" s="9"/>
      <c r="Y53" s="10">
        <f>SUM(Y55+Y57)</f>
        <v>4</v>
      </c>
      <c r="Z53" s="10">
        <f aca="true" t="shared" si="27" ref="Z53:AV53">SUM(Z55+Z57)</f>
        <v>4</v>
      </c>
      <c r="AA53" s="10">
        <f t="shared" si="27"/>
        <v>4</v>
      </c>
      <c r="AB53" s="10">
        <f t="shared" si="27"/>
        <v>4</v>
      </c>
      <c r="AC53" s="10">
        <f t="shared" si="27"/>
        <v>4</v>
      </c>
      <c r="AD53" s="10">
        <f t="shared" si="27"/>
        <v>4</v>
      </c>
      <c r="AE53" s="10">
        <f t="shared" si="27"/>
        <v>4</v>
      </c>
      <c r="AF53" s="10">
        <f t="shared" si="27"/>
        <v>4</v>
      </c>
      <c r="AG53" s="10">
        <f t="shared" si="27"/>
        <v>2</v>
      </c>
      <c r="AH53" s="10">
        <f t="shared" si="27"/>
        <v>4</v>
      </c>
      <c r="AI53" s="10">
        <f t="shared" si="27"/>
        <v>4</v>
      </c>
      <c r="AJ53" s="10">
        <f t="shared" si="27"/>
        <v>4</v>
      </c>
      <c r="AK53" s="10">
        <f t="shared" si="27"/>
        <v>4</v>
      </c>
      <c r="AL53" s="10">
        <f t="shared" si="27"/>
        <v>4</v>
      </c>
      <c r="AM53" s="10">
        <f t="shared" si="27"/>
        <v>4</v>
      </c>
      <c r="AN53" s="10">
        <f t="shared" si="27"/>
        <v>2</v>
      </c>
      <c r="AO53" s="10">
        <f t="shared" si="27"/>
        <v>4</v>
      </c>
      <c r="AP53" s="10">
        <f t="shared" si="27"/>
        <v>0</v>
      </c>
      <c r="AQ53" s="10">
        <f t="shared" si="27"/>
        <v>0</v>
      </c>
      <c r="AR53" s="10">
        <f t="shared" si="27"/>
        <v>4</v>
      </c>
      <c r="AS53" s="10">
        <f t="shared" si="27"/>
        <v>0</v>
      </c>
      <c r="AT53" s="10">
        <f t="shared" si="27"/>
        <v>6</v>
      </c>
      <c r="AU53" s="10">
        <f t="shared" si="27"/>
        <v>6</v>
      </c>
      <c r="AV53" s="10">
        <f t="shared" si="27"/>
        <v>0</v>
      </c>
      <c r="AW53" s="10">
        <f>SUM(E53:AV53)</f>
        <v>80</v>
      </c>
      <c r="AX53" s="10"/>
    </row>
    <row r="54" spans="1:50" ht="12.75">
      <c r="A54" s="56"/>
      <c r="B54" s="58"/>
      <c r="C54" s="60"/>
      <c r="D54" s="4" t="s">
        <v>18</v>
      </c>
      <c r="E54" s="10">
        <f>SUM(E56)</f>
        <v>0</v>
      </c>
      <c r="F54" s="10">
        <f aca="true" t="shared" si="28" ref="F54:V54">SUM(F56)</f>
        <v>0</v>
      </c>
      <c r="G54" s="10">
        <f t="shared" si="28"/>
        <v>0</v>
      </c>
      <c r="H54" s="10">
        <f t="shared" si="28"/>
        <v>0</v>
      </c>
      <c r="I54" s="10">
        <f t="shared" si="28"/>
        <v>0</v>
      </c>
      <c r="J54" s="10">
        <f t="shared" si="28"/>
        <v>0</v>
      </c>
      <c r="K54" s="10">
        <f t="shared" si="28"/>
        <v>0</v>
      </c>
      <c r="L54" s="10">
        <f t="shared" si="28"/>
        <v>0</v>
      </c>
      <c r="M54" s="10">
        <f t="shared" si="28"/>
        <v>0</v>
      </c>
      <c r="N54" s="10">
        <f t="shared" si="28"/>
        <v>0</v>
      </c>
      <c r="O54" s="10">
        <f t="shared" si="28"/>
        <v>0</v>
      </c>
      <c r="P54" s="10">
        <f t="shared" si="28"/>
        <v>0</v>
      </c>
      <c r="Q54" s="10">
        <f t="shared" si="28"/>
        <v>0</v>
      </c>
      <c r="R54" s="10">
        <f t="shared" si="28"/>
        <v>0</v>
      </c>
      <c r="S54" s="10">
        <f t="shared" si="28"/>
        <v>0</v>
      </c>
      <c r="T54" s="10">
        <f t="shared" si="28"/>
        <v>0</v>
      </c>
      <c r="U54" s="10">
        <f t="shared" si="28"/>
        <v>0</v>
      </c>
      <c r="V54" s="10">
        <f t="shared" si="28"/>
        <v>0</v>
      </c>
      <c r="W54" s="9"/>
      <c r="X54" s="9"/>
      <c r="Y54" s="10">
        <f>SUM(Y56)</f>
        <v>2</v>
      </c>
      <c r="Z54" s="10">
        <f aca="true" t="shared" si="29" ref="Z54:AV54">SUM(Z56)</f>
        <v>2</v>
      </c>
      <c r="AA54" s="10">
        <f t="shared" si="29"/>
        <v>2</v>
      </c>
      <c r="AB54" s="10">
        <f t="shared" si="29"/>
        <v>2</v>
      </c>
      <c r="AC54" s="10">
        <f t="shared" si="29"/>
        <v>2</v>
      </c>
      <c r="AD54" s="10">
        <f t="shared" si="29"/>
        <v>2</v>
      </c>
      <c r="AE54" s="10">
        <f t="shared" si="29"/>
        <v>2</v>
      </c>
      <c r="AF54" s="10">
        <f t="shared" si="29"/>
        <v>2</v>
      </c>
      <c r="AG54" s="10">
        <f t="shared" si="29"/>
        <v>2</v>
      </c>
      <c r="AH54" s="10">
        <f t="shared" si="29"/>
        <v>2</v>
      </c>
      <c r="AI54" s="10">
        <f t="shared" si="29"/>
        <v>2</v>
      </c>
      <c r="AJ54" s="10">
        <f t="shared" si="29"/>
        <v>2</v>
      </c>
      <c r="AK54" s="10">
        <f t="shared" si="29"/>
        <v>2</v>
      </c>
      <c r="AL54" s="10">
        <f t="shared" si="29"/>
        <v>2</v>
      </c>
      <c r="AM54" s="10">
        <f t="shared" si="29"/>
        <v>2</v>
      </c>
      <c r="AN54" s="10">
        <f t="shared" si="29"/>
        <v>2</v>
      </c>
      <c r="AO54" s="10">
        <f t="shared" si="29"/>
        <v>2</v>
      </c>
      <c r="AP54" s="10">
        <f t="shared" si="29"/>
        <v>2</v>
      </c>
      <c r="AQ54" s="10">
        <f t="shared" si="29"/>
        <v>0</v>
      </c>
      <c r="AR54" s="10">
        <f t="shared" si="29"/>
        <v>2</v>
      </c>
      <c r="AS54" s="10">
        <f t="shared" si="29"/>
        <v>0</v>
      </c>
      <c r="AT54" s="10">
        <f t="shared" si="29"/>
        <v>2</v>
      </c>
      <c r="AU54" s="10">
        <f t="shared" si="29"/>
        <v>0</v>
      </c>
      <c r="AV54" s="10">
        <f t="shared" si="29"/>
        <v>0</v>
      </c>
      <c r="AW54" s="10"/>
      <c r="AX54" s="10">
        <f>SUM(E54:AV54)</f>
        <v>40</v>
      </c>
    </row>
    <row r="55" spans="1:50" ht="12.75">
      <c r="A55" s="56"/>
      <c r="B55" s="53" t="s">
        <v>51</v>
      </c>
      <c r="C55" s="74" t="s">
        <v>83</v>
      </c>
      <c r="D55" s="7" t="s">
        <v>17</v>
      </c>
      <c r="E55" s="8"/>
      <c r="F55" s="8"/>
      <c r="G55" s="8"/>
      <c r="H55" s="8"/>
      <c r="I55" s="8"/>
      <c r="J55" s="8"/>
      <c r="K55" s="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9"/>
      <c r="X55" s="9"/>
      <c r="Y55" s="6">
        <v>4</v>
      </c>
      <c r="Z55" s="6">
        <v>4</v>
      </c>
      <c r="AA55" s="6">
        <v>4</v>
      </c>
      <c r="AB55" s="6">
        <v>4</v>
      </c>
      <c r="AC55" s="6">
        <v>4</v>
      </c>
      <c r="AD55" s="6">
        <v>4</v>
      </c>
      <c r="AE55" s="6">
        <v>4</v>
      </c>
      <c r="AF55" s="6">
        <v>4</v>
      </c>
      <c r="AG55" s="6">
        <v>2</v>
      </c>
      <c r="AH55" s="6">
        <v>4</v>
      </c>
      <c r="AI55" s="6">
        <v>4</v>
      </c>
      <c r="AJ55" s="6">
        <v>4</v>
      </c>
      <c r="AK55" s="6">
        <v>4</v>
      </c>
      <c r="AL55" s="6">
        <v>4</v>
      </c>
      <c r="AM55" s="6">
        <v>4</v>
      </c>
      <c r="AN55" s="6">
        <v>2</v>
      </c>
      <c r="AO55" s="6">
        <v>4</v>
      </c>
      <c r="AP55" s="6"/>
      <c r="AQ55" s="8"/>
      <c r="AR55" s="8">
        <v>4</v>
      </c>
      <c r="AS55" s="8"/>
      <c r="AT55" s="8">
        <v>6</v>
      </c>
      <c r="AU55" s="13">
        <v>6</v>
      </c>
      <c r="AV55" s="13"/>
      <c r="AW55" s="10">
        <f>SUM(E55:AV55)</f>
        <v>80</v>
      </c>
      <c r="AX55" s="10"/>
    </row>
    <row r="56" spans="1:50" ht="12.75">
      <c r="A56" s="56"/>
      <c r="B56" s="53"/>
      <c r="C56" s="75"/>
      <c r="D56" s="7" t="s">
        <v>18</v>
      </c>
      <c r="E56" s="8"/>
      <c r="F56" s="8"/>
      <c r="G56" s="8"/>
      <c r="H56" s="8"/>
      <c r="I56" s="8"/>
      <c r="J56" s="8"/>
      <c r="K56" s="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9"/>
      <c r="X56" s="9"/>
      <c r="Y56" s="6">
        <v>2</v>
      </c>
      <c r="Z56" s="6">
        <v>2</v>
      </c>
      <c r="AA56" s="6">
        <v>2</v>
      </c>
      <c r="AB56" s="6">
        <v>2</v>
      </c>
      <c r="AC56" s="6">
        <v>2</v>
      </c>
      <c r="AD56" s="6">
        <v>2</v>
      </c>
      <c r="AE56" s="6">
        <v>2</v>
      </c>
      <c r="AF56" s="6">
        <v>2</v>
      </c>
      <c r="AG56" s="6">
        <v>2</v>
      </c>
      <c r="AH56" s="6">
        <v>2</v>
      </c>
      <c r="AI56" s="6">
        <v>2</v>
      </c>
      <c r="AJ56" s="6">
        <v>2</v>
      </c>
      <c r="AK56" s="6">
        <v>2</v>
      </c>
      <c r="AL56" s="6">
        <v>2</v>
      </c>
      <c r="AM56" s="6">
        <v>2</v>
      </c>
      <c r="AN56" s="6">
        <v>2</v>
      </c>
      <c r="AO56" s="6">
        <v>2</v>
      </c>
      <c r="AP56" s="6">
        <v>2</v>
      </c>
      <c r="AQ56" s="8"/>
      <c r="AR56" s="6">
        <v>2</v>
      </c>
      <c r="AS56" s="8"/>
      <c r="AT56" s="6">
        <v>2</v>
      </c>
      <c r="AU56" s="8"/>
      <c r="AV56" s="13"/>
      <c r="AW56" s="10"/>
      <c r="AX56" s="10">
        <f>SUM(E56:AV56)</f>
        <v>40</v>
      </c>
    </row>
    <row r="57" spans="1:50" ht="12.75">
      <c r="A57" s="56"/>
      <c r="B57" s="5" t="s">
        <v>53</v>
      </c>
      <c r="C57" s="6"/>
      <c r="D57" s="6" t="s">
        <v>17</v>
      </c>
      <c r="E57" s="8"/>
      <c r="F57" s="8"/>
      <c r="G57" s="8"/>
      <c r="H57" s="8"/>
      <c r="I57" s="8"/>
      <c r="J57" s="8"/>
      <c r="K57" s="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9"/>
      <c r="X57" s="9"/>
      <c r="Y57" s="6"/>
      <c r="Z57" s="6"/>
      <c r="AA57" s="6"/>
      <c r="AB57" s="6"/>
      <c r="AC57" s="6"/>
      <c r="AD57" s="6"/>
      <c r="AE57" s="6"/>
      <c r="AF57" s="6"/>
      <c r="AG57" s="6"/>
      <c r="AH57" s="8"/>
      <c r="AI57" s="8"/>
      <c r="AJ57" s="8"/>
      <c r="AK57" s="8"/>
      <c r="AL57" s="6"/>
      <c r="AM57" s="8"/>
      <c r="AN57" s="8"/>
      <c r="AO57" s="8"/>
      <c r="AP57" s="8"/>
      <c r="AQ57" s="8"/>
      <c r="AR57" s="8"/>
      <c r="AS57" s="8"/>
      <c r="AT57" s="8"/>
      <c r="AU57" s="8"/>
      <c r="AV57" s="13"/>
      <c r="AW57" s="10"/>
      <c r="AX57" s="10"/>
    </row>
    <row r="58" spans="1:50" ht="12.75">
      <c r="A58" s="56"/>
      <c r="B58" s="5" t="s">
        <v>54</v>
      </c>
      <c r="C58" s="6"/>
      <c r="D58" s="6" t="s">
        <v>17</v>
      </c>
      <c r="E58" s="8"/>
      <c r="F58" s="8"/>
      <c r="G58" s="8"/>
      <c r="H58" s="8"/>
      <c r="I58" s="8"/>
      <c r="J58" s="8"/>
      <c r="K58" s="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9"/>
      <c r="X58" s="9"/>
      <c r="Y58" s="6"/>
      <c r="Z58" s="6"/>
      <c r="AA58" s="6"/>
      <c r="AB58" s="6"/>
      <c r="AC58" s="6"/>
      <c r="AD58" s="6"/>
      <c r="AE58" s="6"/>
      <c r="AF58" s="6"/>
      <c r="AG58" s="6"/>
      <c r="AH58" s="8"/>
      <c r="AI58" s="8"/>
      <c r="AJ58" s="8"/>
      <c r="AK58" s="8"/>
      <c r="AL58" s="6"/>
      <c r="AM58" s="8"/>
      <c r="AN58" s="8"/>
      <c r="AO58" s="8"/>
      <c r="AP58" s="8"/>
      <c r="AQ58" s="8"/>
      <c r="AR58" s="8"/>
      <c r="AS58" s="8"/>
      <c r="AT58" s="8"/>
      <c r="AU58" s="8"/>
      <c r="AV58" s="13"/>
      <c r="AW58" s="10"/>
      <c r="AX58" s="10"/>
    </row>
    <row r="59" spans="1:50" ht="12.75">
      <c r="A59" s="56"/>
      <c r="B59" s="77" t="s">
        <v>27</v>
      </c>
      <c r="C59" s="77"/>
      <c r="D59" s="77"/>
      <c r="E59" s="10">
        <f>SUM(E7+E35+E43+E53)</f>
        <v>6</v>
      </c>
      <c r="F59" s="10">
        <f aca="true" t="shared" si="30" ref="F59:V59">SUM(F7+F35+F43+F53)</f>
        <v>36</v>
      </c>
      <c r="G59" s="10">
        <f t="shared" si="30"/>
        <v>36</v>
      </c>
      <c r="H59" s="10">
        <f t="shared" si="30"/>
        <v>36</v>
      </c>
      <c r="I59" s="10">
        <f t="shared" si="30"/>
        <v>36</v>
      </c>
      <c r="J59" s="10">
        <f t="shared" si="30"/>
        <v>36</v>
      </c>
      <c r="K59" s="10">
        <f t="shared" si="30"/>
        <v>36</v>
      </c>
      <c r="L59" s="10">
        <f t="shared" si="30"/>
        <v>36</v>
      </c>
      <c r="M59" s="10">
        <f t="shared" si="30"/>
        <v>36</v>
      </c>
      <c r="N59" s="10">
        <f t="shared" si="30"/>
        <v>36</v>
      </c>
      <c r="O59" s="19">
        <f t="shared" si="30"/>
        <v>30</v>
      </c>
      <c r="P59" s="10">
        <f t="shared" si="30"/>
        <v>36</v>
      </c>
      <c r="Q59" s="10">
        <f t="shared" si="30"/>
        <v>36</v>
      </c>
      <c r="R59" s="10">
        <f t="shared" si="30"/>
        <v>36</v>
      </c>
      <c r="S59" s="10">
        <f t="shared" si="30"/>
        <v>36</v>
      </c>
      <c r="T59" s="10">
        <f t="shared" si="30"/>
        <v>36</v>
      </c>
      <c r="U59" s="10">
        <f t="shared" si="30"/>
        <v>36</v>
      </c>
      <c r="V59" s="10">
        <f t="shared" si="30"/>
        <v>36</v>
      </c>
      <c r="W59" s="9"/>
      <c r="X59" s="9"/>
      <c r="Y59" s="19">
        <f aca="true" t="shared" si="31" ref="Y59:AV59">SUM(Y7+Y35+Y43)</f>
        <v>18</v>
      </c>
      <c r="Z59" s="20">
        <f t="shared" si="31"/>
        <v>36</v>
      </c>
      <c r="AA59" s="20">
        <f t="shared" si="31"/>
        <v>36</v>
      </c>
      <c r="AB59" s="20">
        <f t="shared" si="31"/>
        <v>36</v>
      </c>
      <c r="AC59" s="20">
        <f t="shared" si="31"/>
        <v>36</v>
      </c>
      <c r="AD59" s="20">
        <f t="shared" si="31"/>
        <v>36</v>
      </c>
      <c r="AE59" s="20">
        <f t="shared" si="31"/>
        <v>36</v>
      </c>
      <c r="AF59" s="19">
        <f t="shared" si="31"/>
        <v>30</v>
      </c>
      <c r="AG59" s="20">
        <f t="shared" si="31"/>
        <v>36</v>
      </c>
      <c r="AH59" s="20">
        <f t="shared" si="31"/>
        <v>36</v>
      </c>
      <c r="AI59" s="20">
        <f t="shared" si="31"/>
        <v>36</v>
      </c>
      <c r="AJ59" s="20">
        <f t="shared" si="31"/>
        <v>36</v>
      </c>
      <c r="AK59" s="20">
        <f t="shared" si="31"/>
        <v>36</v>
      </c>
      <c r="AL59" s="20">
        <f t="shared" si="31"/>
        <v>36</v>
      </c>
      <c r="AM59" s="20">
        <f t="shared" si="31"/>
        <v>36</v>
      </c>
      <c r="AN59" s="19">
        <f t="shared" si="31"/>
        <v>30</v>
      </c>
      <c r="AO59" s="19">
        <f t="shared" si="31"/>
        <v>30</v>
      </c>
      <c r="AP59" s="20">
        <f t="shared" si="31"/>
        <v>36</v>
      </c>
      <c r="AQ59" s="19">
        <f t="shared" si="31"/>
        <v>35</v>
      </c>
      <c r="AR59" s="20">
        <f t="shared" si="31"/>
        <v>35</v>
      </c>
      <c r="AS59" s="19">
        <f t="shared" si="31"/>
        <v>0</v>
      </c>
      <c r="AT59" s="20">
        <f t="shared" si="31"/>
        <v>36</v>
      </c>
      <c r="AU59" s="20">
        <f t="shared" si="31"/>
        <v>36</v>
      </c>
      <c r="AV59" s="20">
        <f t="shared" si="31"/>
        <v>6</v>
      </c>
      <c r="AW59" s="10">
        <f>SUM(E59:AV59)</f>
        <v>1372</v>
      </c>
      <c r="AX59" s="10"/>
    </row>
    <row r="60" spans="1:50" ht="12.75">
      <c r="A60" s="56"/>
      <c r="B60" s="77" t="s">
        <v>28</v>
      </c>
      <c r="C60" s="77"/>
      <c r="D60" s="77"/>
      <c r="E60" s="10">
        <f>SUM(E8+E36+E44+E54)</f>
        <v>0</v>
      </c>
      <c r="F60" s="10">
        <f aca="true" t="shared" si="32" ref="F60:V60">SUM(F8+F36+F44)</f>
        <v>10</v>
      </c>
      <c r="G60" s="10">
        <f t="shared" si="32"/>
        <v>14</v>
      </c>
      <c r="H60" s="10">
        <f t="shared" si="32"/>
        <v>18</v>
      </c>
      <c r="I60" s="10">
        <f t="shared" si="32"/>
        <v>18</v>
      </c>
      <c r="J60" s="10">
        <f t="shared" si="32"/>
        <v>14</v>
      </c>
      <c r="K60" s="10">
        <f t="shared" si="32"/>
        <v>16</v>
      </c>
      <c r="L60" s="10">
        <f t="shared" si="32"/>
        <v>16</v>
      </c>
      <c r="M60" s="10">
        <f t="shared" si="32"/>
        <v>18</v>
      </c>
      <c r="N60" s="10">
        <f t="shared" si="32"/>
        <v>18</v>
      </c>
      <c r="O60" s="10">
        <f t="shared" si="32"/>
        <v>18</v>
      </c>
      <c r="P60" s="10">
        <f t="shared" si="32"/>
        <v>18</v>
      </c>
      <c r="Q60" s="10">
        <f t="shared" si="32"/>
        <v>18</v>
      </c>
      <c r="R60" s="10">
        <f t="shared" si="32"/>
        <v>18</v>
      </c>
      <c r="S60" s="10">
        <f t="shared" si="32"/>
        <v>18</v>
      </c>
      <c r="T60" s="10">
        <f t="shared" si="32"/>
        <v>17</v>
      </c>
      <c r="U60" s="10">
        <f t="shared" si="32"/>
        <v>18</v>
      </c>
      <c r="V60" s="10">
        <f t="shared" si="32"/>
        <v>17</v>
      </c>
      <c r="W60" s="9"/>
      <c r="X60" s="9"/>
      <c r="Y60" s="10">
        <f aca="true" t="shared" si="33" ref="Y60:AV60">SUM(Y8+Y36+Y44)</f>
        <v>10</v>
      </c>
      <c r="Z60" s="10">
        <f t="shared" si="33"/>
        <v>14</v>
      </c>
      <c r="AA60" s="10">
        <f t="shared" si="33"/>
        <v>18</v>
      </c>
      <c r="AB60" s="10">
        <f t="shared" si="33"/>
        <v>16</v>
      </c>
      <c r="AC60" s="10">
        <f t="shared" si="33"/>
        <v>18</v>
      </c>
      <c r="AD60" s="10">
        <f t="shared" si="33"/>
        <v>18</v>
      </c>
      <c r="AE60" s="10">
        <f t="shared" si="33"/>
        <v>17</v>
      </c>
      <c r="AF60" s="10">
        <f t="shared" si="33"/>
        <v>18</v>
      </c>
      <c r="AG60" s="10">
        <f t="shared" si="33"/>
        <v>16</v>
      </c>
      <c r="AH60" s="10">
        <f t="shared" si="33"/>
        <v>18</v>
      </c>
      <c r="AI60" s="10">
        <f t="shared" si="33"/>
        <v>16</v>
      </c>
      <c r="AJ60" s="10">
        <f t="shared" si="33"/>
        <v>16</v>
      </c>
      <c r="AK60" s="10">
        <f t="shared" si="33"/>
        <v>18</v>
      </c>
      <c r="AL60" s="10">
        <f t="shared" si="33"/>
        <v>18</v>
      </c>
      <c r="AM60" s="10">
        <f t="shared" si="33"/>
        <v>18</v>
      </c>
      <c r="AN60" s="10">
        <f t="shared" si="33"/>
        <v>18</v>
      </c>
      <c r="AO60" s="10">
        <f t="shared" si="33"/>
        <v>18</v>
      </c>
      <c r="AP60" s="10">
        <f t="shared" si="33"/>
        <v>18</v>
      </c>
      <c r="AQ60" s="10">
        <f t="shared" si="33"/>
        <v>0</v>
      </c>
      <c r="AR60" s="10">
        <f t="shared" si="33"/>
        <v>17</v>
      </c>
      <c r="AS60" s="10">
        <f t="shared" si="33"/>
        <v>0</v>
      </c>
      <c r="AT60" s="10">
        <f t="shared" si="33"/>
        <v>10</v>
      </c>
      <c r="AU60" s="10">
        <f t="shared" si="33"/>
        <v>0</v>
      </c>
      <c r="AV60" s="10">
        <f t="shared" si="33"/>
        <v>0</v>
      </c>
      <c r="AW60" s="10"/>
      <c r="AX60" s="10">
        <f>SUM(F60:AW60)</f>
        <v>614</v>
      </c>
    </row>
    <row r="61" spans="1:50" ht="12.75">
      <c r="A61" s="56"/>
      <c r="B61" s="77" t="s">
        <v>26</v>
      </c>
      <c r="C61" s="77"/>
      <c r="D61" s="77"/>
      <c r="E61" s="10">
        <f>SUM(E59+E60)</f>
        <v>6</v>
      </c>
      <c r="F61" s="10">
        <f aca="true" t="shared" si="34" ref="F61:V61">SUM(F59+F60)</f>
        <v>46</v>
      </c>
      <c r="G61" s="10">
        <f t="shared" si="34"/>
        <v>50</v>
      </c>
      <c r="H61" s="10">
        <f t="shared" si="34"/>
        <v>54</v>
      </c>
      <c r="I61" s="10">
        <f t="shared" si="34"/>
        <v>54</v>
      </c>
      <c r="J61" s="10">
        <f t="shared" si="34"/>
        <v>50</v>
      </c>
      <c r="K61" s="10">
        <f t="shared" si="34"/>
        <v>52</v>
      </c>
      <c r="L61" s="10">
        <f t="shared" si="34"/>
        <v>52</v>
      </c>
      <c r="M61" s="10">
        <f t="shared" si="34"/>
        <v>54</v>
      </c>
      <c r="N61" s="10">
        <f t="shared" si="34"/>
        <v>54</v>
      </c>
      <c r="O61" s="10">
        <f t="shared" si="34"/>
        <v>48</v>
      </c>
      <c r="P61" s="10">
        <f t="shared" si="34"/>
        <v>54</v>
      </c>
      <c r="Q61" s="10">
        <f t="shared" si="34"/>
        <v>54</v>
      </c>
      <c r="R61" s="10">
        <f t="shared" si="34"/>
        <v>54</v>
      </c>
      <c r="S61" s="10">
        <f t="shared" si="34"/>
        <v>54</v>
      </c>
      <c r="T61" s="10">
        <f t="shared" si="34"/>
        <v>53</v>
      </c>
      <c r="U61" s="10">
        <f t="shared" si="34"/>
        <v>54</v>
      </c>
      <c r="V61" s="10">
        <f t="shared" si="34"/>
        <v>53</v>
      </c>
      <c r="W61" s="9"/>
      <c r="X61" s="9"/>
      <c r="Y61" s="10">
        <f aca="true" t="shared" si="35" ref="Y61:AV61">SUM(Y59+Y60)</f>
        <v>28</v>
      </c>
      <c r="Z61" s="10">
        <f t="shared" si="35"/>
        <v>50</v>
      </c>
      <c r="AA61" s="10">
        <f t="shared" si="35"/>
        <v>54</v>
      </c>
      <c r="AB61" s="10">
        <f t="shared" si="35"/>
        <v>52</v>
      </c>
      <c r="AC61" s="10">
        <f t="shared" si="35"/>
        <v>54</v>
      </c>
      <c r="AD61" s="10">
        <f t="shared" si="35"/>
        <v>54</v>
      </c>
      <c r="AE61" s="10">
        <f t="shared" si="35"/>
        <v>53</v>
      </c>
      <c r="AF61" s="10">
        <f t="shared" si="35"/>
        <v>48</v>
      </c>
      <c r="AG61" s="10">
        <f t="shared" si="35"/>
        <v>52</v>
      </c>
      <c r="AH61" s="10">
        <f t="shared" si="35"/>
        <v>54</v>
      </c>
      <c r="AI61" s="10">
        <f t="shared" si="35"/>
        <v>52</v>
      </c>
      <c r="AJ61" s="10">
        <f t="shared" si="35"/>
        <v>52</v>
      </c>
      <c r="AK61" s="10">
        <f t="shared" si="35"/>
        <v>54</v>
      </c>
      <c r="AL61" s="10">
        <f t="shared" si="35"/>
        <v>54</v>
      </c>
      <c r="AM61" s="10">
        <f t="shared" si="35"/>
        <v>54</v>
      </c>
      <c r="AN61" s="10">
        <f t="shared" si="35"/>
        <v>48</v>
      </c>
      <c r="AO61" s="10">
        <f t="shared" si="35"/>
        <v>48</v>
      </c>
      <c r="AP61" s="10">
        <f t="shared" si="35"/>
        <v>54</v>
      </c>
      <c r="AQ61" s="10">
        <f t="shared" si="35"/>
        <v>35</v>
      </c>
      <c r="AR61" s="10">
        <f t="shared" si="35"/>
        <v>52</v>
      </c>
      <c r="AS61" s="10">
        <f t="shared" si="35"/>
        <v>0</v>
      </c>
      <c r="AT61" s="10">
        <f t="shared" si="35"/>
        <v>46</v>
      </c>
      <c r="AU61" s="10">
        <f t="shared" si="35"/>
        <v>36</v>
      </c>
      <c r="AV61" s="10">
        <f t="shared" si="35"/>
        <v>6</v>
      </c>
      <c r="AW61" s="78">
        <f>SUM(E61:AV61)</f>
        <v>1986</v>
      </c>
      <c r="AX61" s="79"/>
    </row>
    <row r="64" spans="23:25" ht="12.75">
      <c r="W64" s="2"/>
      <c r="Y64" t="s">
        <v>31</v>
      </c>
    </row>
    <row r="65" spans="1:5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3"/>
      <c r="X66" s="1"/>
      <c r="Y66" s="1" t="s">
        <v>32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</sheetData>
  <sheetProtection/>
  <mergeCells count="71">
    <mergeCell ref="B61:D61"/>
    <mergeCell ref="AW61:AX61"/>
    <mergeCell ref="B55:B56"/>
    <mergeCell ref="C55:C56"/>
    <mergeCell ref="B59:D59"/>
    <mergeCell ref="B60:D60"/>
    <mergeCell ref="B49:B50"/>
    <mergeCell ref="C49:C50"/>
    <mergeCell ref="B53:B54"/>
    <mergeCell ref="C53:C54"/>
    <mergeCell ref="B45:B46"/>
    <mergeCell ref="C45:C46"/>
    <mergeCell ref="B47:B48"/>
    <mergeCell ref="C47:C48"/>
    <mergeCell ref="B41:B42"/>
    <mergeCell ref="C41:C42"/>
    <mergeCell ref="B43:B44"/>
    <mergeCell ref="C43:C44"/>
    <mergeCell ref="B37:B38"/>
    <mergeCell ref="C37:C38"/>
    <mergeCell ref="B39:B40"/>
    <mergeCell ref="C39:C40"/>
    <mergeCell ref="B33:B34"/>
    <mergeCell ref="C33:C34"/>
    <mergeCell ref="B35:B36"/>
    <mergeCell ref="C35:C36"/>
    <mergeCell ref="B29:B30"/>
    <mergeCell ref="C29:C30"/>
    <mergeCell ref="B31:B32"/>
    <mergeCell ref="C31:C32"/>
    <mergeCell ref="C25:C26"/>
    <mergeCell ref="B27:B28"/>
    <mergeCell ref="C27:C28"/>
    <mergeCell ref="B21:B22"/>
    <mergeCell ref="C21:C22"/>
    <mergeCell ref="B23:B24"/>
    <mergeCell ref="C23:C24"/>
    <mergeCell ref="B17:B18"/>
    <mergeCell ref="C17:C18"/>
    <mergeCell ref="B19:B20"/>
    <mergeCell ref="C19:C20"/>
    <mergeCell ref="A7:A61"/>
    <mergeCell ref="B7:B8"/>
    <mergeCell ref="C7:C8"/>
    <mergeCell ref="B9:B10"/>
    <mergeCell ref="C9:C10"/>
    <mergeCell ref="B25:B26"/>
    <mergeCell ref="B11:B12"/>
    <mergeCell ref="C11:C12"/>
    <mergeCell ref="B13:B14"/>
    <mergeCell ref="C13:C14"/>
    <mergeCell ref="B15:B16"/>
    <mergeCell ref="AO2:AQ2"/>
    <mergeCell ref="J2:M2"/>
    <mergeCell ref="O2:Q2"/>
    <mergeCell ref="S2:V2"/>
    <mergeCell ref="C15:C16"/>
    <mergeCell ref="AX2:AX6"/>
    <mergeCell ref="E3:AV3"/>
    <mergeCell ref="E5:AV5"/>
    <mergeCell ref="W2:Z2"/>
    <mergeCell ref="AB2:AD2"/>
    <mergeCell ref="AF2:AI2"/>
    <mergeCell ref="AJ2:AM2"/>
    <mergeCell ref="F2:I2"/>
    <mergeCell ref="A2:A6"/>
    <mergeCell ref="B2:B6"/>
    <mergeCell ref="C2:C6"/>
    <mergeCell ref="D2:D6"/>
    <mergeCell ref="AS2:AV2"/>
    <mergeCell ref="AW2:AW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38"/>
  <sheetViews>
    <sheetView tabSelected="1" zoomScale="130" zoomScaleNormal="130" zoomScalePageLayoutView="0" workbookViewId="0" topLeftCell="A4">
      <selection activeCell="Q7" sqref="Q7:AB8"/>
    </sheetView>
  </sheetViews>
  <sheetFormatPr defaultColWidth="9.00390625" defaultRowHeight="12.75"/>
  <cols>
    <col min="1" max="1" width="2.875" style="0" customWidth="1"/>
    <col min="2" max="2" width="3.00390625" style="0" customWidth="1"/>
    <col min="3" max="3" width="3.75390625" style="0" customWidth="1"/>
    <col min="4" max="4" width="14.875" style="0" customWidth="1"/>
    <col min="5" max="5" width="14.75390625" style="0" customWidth="1"/>
    <col min="6" max="6" width="14.625" style="0" customWidth="1"/>
    <col min="7" max="7" width="13.875" style="0" customWidth="1"/>
    <col min="8" max="8" width="14.125" style="0" customWidth="1"/>
    <col min="9" max="9" width="14.625" style="0" customWidth="1"/>
    <col min="10" max="10" width="13.75390625" style="0" customWidth="1"/>
    <col min="11" max="11" width="12.375" style="0" customWidth="1"/>
    <col min="12" max="12" width="13.00390625" style="0" customWidth="1"/>
    <col min="13" max="13" width="12.375" style="0" customWidth="1"/>
    <col min="14" max="14" width="11.875" style="0" customWidth="1"/>
    <col min="15" max="15" width="12.375" style="0" customWidth="1"/>
    <col min="16" max="16" width="13.875" style="0" customWidth="1"/>
    <col min="17" max="17" width="3.375" style="24" customWidth="1"/>
  </cols>
  <sheetData>
    <row r="1" spans="2:17" ht="80.25" customHeight="1">
      <c r="B1" s="36"/>
      <c r="C1" s="36"/>
      <c r="D1" s="98" t="s">
        <v>90</v>
      </c>
      <c r="E1" s="98"/>
      <c r="F1" s="98"/>
      <c r="G1" s="98"/>
      <c r="H1" s="98"/>
      <c r="I1" s="98"/>
      <c r="J1" s="36"/>
      <c r="K1" s="36"/>
      <c r="L1" s="36"/>
      <c r="M1" s="36"/>
      <c r="N1" s="36"/>
      <c r="O1" s="36"/>
      <c r="P1" s="36"/>
      <c r="Q1" s="26"/>
    </row>
    <row r="2" spans="2:17" ht="30" customHeight="1">
      <c r="B2" s="25"/>
      <c r="C2" s="25"/>
      <c r="D2" s="25"/>
      <c r="E2" s="25"/>
      <c r="G2" s="99" t="s">
        <v>86</v>
      </c>
      <c r="H2" s="31"/>
      <c r="I2" s="31"/>
      <c r="N2" s="31"/>
      <c r="O2" s="25"/>
      <c r="P2" s="31"/>
      <c r="Q2" s="26"/>
    </row>
    <row r="3" spans="2:17" ht="12.75">
      <c r="B3" s="27"/>
      <c r="C3" s="27"/>
      <c r="D3" s="27"/>
      <c r="E3" s="27"/>
      <c r="G3" s="28" t="s">
        <v>87</v>
      </c>
      <c r="H3" s="28"/>
      <c r="I3" s="28"/>
      <c r="N3" s="28"/>
      <c r="O3" s="28"/>
      <c r="P3" s="28"/>
      <c r="Q3" s="26"/>
    </row>
    <row r="4" spans="2:17" ht="15.75" customHeight="1">
      <c r="B4" s="27"/>
      <c r="C4" s="27"/>
      <c r="D4" s="27"/>
      <c r="E4" s="27"/>
      <c r="G4" s="28" t="s">
        <v>88</v>
      </c>
      <c r="H4" s="28"/>
      <c r="I4" s="28"/>
      <c r="N4" s="28"/>
      <c r="O4" s="28"/>
      <c r="P4" s="28"/>
      <c r="Q4" s="26"/>
    </row>
    <row r="5" spans="2:17" ht="14.25" customHeight="1">
      <c r="B5" s="27"/>
      <c r="C5" s="27"/>
      <c r="D5" s="27"/>
      <c r="E5" s="27"/>
      <c r="G5" s="28" t="s">
        <v>89</v>
      </c>
      <c r="H5" s="28"/>
      <c r="I5" s="28"/>
      <c r="N5" s="28"/>
      <c r="O5" s="28"/>
      <c r="P5" s="28"/>
      <c r="Q5" s="26"/>
    </row>
    <row r="6" spans="2:17" ht="14.25" customHeight="1">
      <c r="B6" s="41"/>
      <c r="C6" s="41"/>
      <c r="D6" s="85" t="s">
        <v>91</v>
      </c>
      <c r="E6" s="85"/>
      <c r="F6" s="85"/>
      <c r="G6" s="85"/>
      <c r="H6" s="85"/>
      <c r="I6" s="41"/>
      <c r="J6" s="41"/>
      <c r="K6" s="41"/>
      <c r="L6" s="41"/>
      <c r="M6" s="41"/>
      <c r="N6" s="41"/>
      <c r="O6" s="41"/>
      <c r="P6" s="41"/>
      <c r="Q6" s="26"/>
    </row>
    <row r="7" spans="2:28" ht="14.25" customHeight="1">
      <c r="B7" s="42"/>
      <c r="C7" s="42"/>
      <c r="D7" s="86" t="s">
        <v>105</v>
      </c>
      <c r="E7" s="86"/>
      <c r="F7" s="86"/>
      <c r="G7" s="86"/>
      <c r="H7" s="86"/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00"/>
      <c r="AB7" s="100"/>
    </row>
    <row r="8" spans="2:28" ht="15.75" customHeight="1">
      <c r="B8" s="38"/>
      <c r="C8" s="29"/>
      <c r="D8" s="96" t="s">
        <v>99</v>
      </c>
      <c r="E8" s="96" t="s">
        <v>100</v>
      </c>
      <c r="F8" s="96" t="s">
        <v>101</v>
      </c>
      <c r="G8" s="96" t="s">
        <v>102</v>
      </c>
      <c r="H8" s="96" t="s">
        <v>103</v>
      </c>
      <c r="I8" s="96" t="s">
        <v>104</v>
      </c>
      <c r="J8" s="88"/>
      <c r="K8" s="88"/>
      <c r="L8" s="88"/>
      <c r="M8" s="88"/>
      <c r="N8" s="88"/>
      <c r="O8" s="88"/>
      <c r="P8" s="88"/>
      <c r="Q8" s="102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</row>
    <row r="9" spans="2:17" ht="32.25" customHeight="1">
      <c r="B9" s="80" t="s">
        <v>92</v>
      </c>
      <c r="C9" s="30" t="s">
        <v>96</v>
      </c>
      <c r="D9" s="37" t="s">
        <v>106</v>
      </c>
      <c r="E9" s="37" t="s">
        <v>106</v>
      </c>
      <c r="F9" s="37" t="s">
        <v>106</v>
      </c>
      <c r="G9" s="37" t="s">
        <v>106</v>
      </c>
      <c r="H9" s="37" t="s">
        <v>106</v>
      </c>
      <c r="I9" s="37" t="s">
        <v>106</v>
      </c>
      <c r="J9" s="90"/>
      <c r="K9" s="89"/>
      <c r="L9" s="89"/>
      <c r="M9" s="89"/>
      <c r="N9" s="89"/>
      <c r="O9" s="90"/>
      <c r="P9" s="90"/>
      <c r="Q9" s="32"/>
    </row>
    <row r="10" spans="2:17" ht="21.75" customHeight="1">
      <c r="B10" s="80"/>
      <c r="C10" s="39" t="s">
        <v>97</v>
      </c>
      <c r="D10" s="34" t="s">
        <v>108</v>
      </c>
      <c r="E10" s="34" t="s">
        <v>108</v>
      </c>
      <c r="F10" s="34" t="s">
        <v>108</v>
      </c>
      <c r="G10" s="34" t="s">
        <v>108</v>
      </c>
      <c r="H10" s="34" t="s">
        <v>108</v>
      </c>
      <c r="I10" s="37" t="s">
        <v>109</v>
      </c>
      <c r="J10" s="90"/>
      <c r="K10" s="90"/>
      <c r="L10" s="90"/>
      <c r="M10" s="90"/>
      <c r="N10" s="90"/>
      <c r="O10" s="91"/>
      <c r="P10" s="91"/>
      <c r="Q10" s="33"/>
    </row>
    <row r="11" spans="2:17" ht="28.5" customHeight="1">
      <c r="B11" s="80"/>
      <c r="C11" s="39" t="s">
        <v>98</v>
      </c>
      <c r="D11" s="37" t="s">
        <v>109</v>
      </c>
      <c r="E11" s="37" t="s">
        <v>109</v>
      </c>
      <c r="F11" s="37" t="s">
        <v>109</v>
      </c>
      <c r="G11" s="37" t="s">
        <v>109</v>
      </c>
      <c r="H11" s="37" t="s">
        <v>109</v>
      </c>
      <c r="I11" s="97"/>
      <c r="J11" s="92"/>
      <c r="K11" s="92"/>
      <c r="L11" s="92"/>
      <c r="M11" s="92"/>
      <c r="N11" s="92"/>
      <c r="O11" s="92"/>
      <c r="P11" s="92"/>
      <c r="Q11" s="33"/>
    </row>
    <row r="12" spans="2:17" ht="22.5" customHeight="1">
      <c r="B12" s="81" t="s">
        <v>93</v>
      </c>
      <c r="C12" s="30" t="s">
        <v>96</v>
      </c>
      <c r="D12" s="37" t="s">
        <v>106</v>
      </c>
      <c r="E12" s="37" t="s">
        <v>106</v>
      </c>
      <c r="F12" s="37" t="s">
        <v>106</v>
      </c>
      <c r="G12" s="37" t="s">
        <v>106</v>
      </c>
      <c r="H12" s="37" t="s">
        <v>106</v>
      </c>
      <c r="I12" s="37" t="s">
        <v>106</v>
      </c>
      <c r="J12" s="93"/>
      <c r="K12" s="89"/>
      <c r="L12" s="89"/>
      <c r="M12" s="89"/>
      <c r="N12" s="89"/>
      <c r="O12" s="90"/>
      <c r="P12" s="90"/>
      <c r="Q12" s="33"/>
    </row>
    <row r="13" spans="2:17" ht="26.25" customHeight="1">
      <c r="B13" s="81"/>
      <c r="C13" s="39" t="s">
        <v>97</v>
      </c>
      <c r="D13" s="40" t="s">
        <v>85</v>
      </c>
      <c r="E13" s="40" t="s">
        <v>85</v>
      </c>
      <c r="F13" s="40" t="s">
        <v>85</v>
      </c>
      <c r="G13" s="40" t="s">
        <v>85</v>
      </c>
      <c r="H13" s="40" t="s">
        <v>85</v>
      </c>
      <c r="I13" s="37" t="s">
        <v>109</v>
      </c>
      <c r="J13" s="92"/>
      <c r="K13" s="91"/>
      <c r="L13" s="91"/>
      <c r="M13" s="91"/>
      <c r="N13" s="91"/>
      <c r="O13" s="91"/>
      <c r="P13" s="91"/>
      <c r="Q13" s="33"/>
    </row>
    <row r="14" spans="2:17" ht="30" customHeight="1">
      <c r="B14" s="81"/>
      <c r="C14" s="39" t="s">
        <v>98</v>
      </c>
      <c r="D14" s="37" t="s">
        <v>109</v>
      </c>
      <c r="E14" s="37" t="s">
        <v>109</v>
      </c>
      <c r="F14" s="37" t="s">
        <v>109</v>
      </c>
      <c r="G14" s="37" t="s">
        <v>109</v>
      </c>
      <c r="H14" s="37" t="s">
        <v>109</v>
      </c>
      <c r="I14" s="97"/>
      <c r="J14" s="92"/>
      <c r="K14" s="92"/>
      <c r="L14" s="92"/>
      <c r="M14" s="92"/>
      <c r="N14" s="92"/>
      <c r="O14" s="92"/>
      <c r="P14" s="91"/>
      <c r="Q14" s="33"/>
    </row>
    <row r="15" spans="2:17" ht="30" customHeight="1">
      <c r="B15" s="82" t="s">
        <v>94</v>
      </c>
      <c r="C15" s="30" t="s">
        <v>96</v>
      </c>
      <c r="D15" s="37" t="s">
        <v>106</v>
      </c>
      <c r="E15" s="37" t="s">
        <v>106</v>
      </c>
      <c r="F15" s="37" t="s">
        <v>106</v>
      </c>
      <c r="G15" s="37" t="s">
        <v>106</v>
      </c>
      <c r="H15" s="37" t="s">
        <v>106</v>
      </c>
      <c r="I15" s="37" t="s">
        <v>106</v>
      </c>
      <c r="J15" s="92"/>
      <c r="K15" s="94"/>
      <c r="L15" s="94"/>
      <c r="M15" s="94"/>
      <c r="N15" s="94"/>
      <c r="O15" s="90"/>
      <c r="P15" s="90"/>
      <c r="Q15" s="33"/>
    </row>
    <row r="16" spans="2:17" ht="29.25" customHeight="1">
      <c r="B16" s="82"/>
      <c r="C16" s="39" t="s">
        <v>97</v>
      </c>
      <c r="D16" s="34" t="s">
        <v>108</v>
      </c>
      <c r="E16" s="34" t="s">
        <v>108</v>
      </c>
      <c r="F16" s="34" t="s">
        <v>108</v>
      </c>
      <c r="G16" s="34" t="s">
        <v>108</v>
      </c>
      <c r="H16" s="34" t="s">
        <v>108</v>
      </c>
      <c r="I16" s="37" t="s">
        <v>109</v>
      </c>
      <c r="J16" s="90"/>
      <c r="K16" s="92"/>
      <c r="L16" s="92"/>
      <c r="M16" s="92"/>
      <c r="N16" s="92"/>
      <c r="O16" s="91"/>
      <c r="P16" s="91"/>
      <c r="Q16" s="33"/>
    </row>
    <row r="17" spans="2:17" ht="32.25" customHeight="1">
      <c r="B17" s="82"/>
      <c r="C17" s="39" t="s">
        <v>98</v>
      </c>
      <c r="D17" s="37" t="s">
        <v>109</v>
      </c>
      <c r="E17" s="37" t="s">
        <v>109</v>
      </c>
      <c r="F17" s="37" t="s">
        <v>109</v>
      </c>
      <c r="G17" s="37" t="s">
        <v>109</v>
      </c>
      <c r="H17" s="37" t="s">
        <v>109</v>
      </c>
      <c r="I17" s="95"/>
      <c r="J17" s="92"/>
      <c r="K17" s="92"/>
      <c r="L17" s="92"/>
      <c r="M17" s="92"/>
      <c r="N17" s="92"/>
      <c r="O17" s="92"/>
      <c r="P17" s="92"/>
      <c r="Q17" s="33"/>
    </row>
    <row r="18" spans="2:17" ht="30" customHeight="1">
      <c r="B18" s="82" t="s">
        <v>95</v>
      </c>
      <c r="C18" s="30" t="s">
        <v>96</v>
      </c>
      <c r="D18" s="37" t="s">
        <v>107</v>
      </c>
      <c r="E18" s="37" t="s">
        <v>107</v>
      </c>
      <c r="F18" s="37" t="s">
        <v>107</v>
      </c>
      <c r="G18" s="37" t="s">
        <v>107</v>
      </c>
      <c r="H18" s="37" t="s">
        <v>107</v>
      </c>
      <c r="I18" s="37" t="s">
        <v>107</v>
      </c>
      <c r="J18" s="90"/>
      <c r="K18" s="89"/>
      <c r="L18" s="89"/>
      <c r="M18" s="89"/>
      <c r="N18" s="89"/>
      <c r="O18" s="90"/>
      <c r="P18" s="90"/>
      <c r="Q18" s="32"/>
    </row>
    <row r="19" spans="2:17" ht="27.75" customHeight="1">
      <c r="B19" s="82"/>
      <c r="C19" s="39" t="s">
        <v>97</v>
      </c>
      <c r="D19" s="40" t="s">
        <v>85</v>
      </c>
      <c r="E19" s="40" t="s">
        <v>85</v>
      </c>
      <c r="F19" s="40" t="s">
        <v>85</v>
      </c>
      <c r="G19" s="40" t="s">
        <v>85</v>
      </c>
      <c r="H19" s="34" t="s">
        <v>108</v>
      </c>
      <c r="I19" s="37" t="s">
        <v>109</v>
      </c>
      <c r="J19" s="90"/>
      <c r="K19" s="91"/>
      <c r="L19" s="91"/>
      <c r="M19" s="91"/>
      <c r="N19" s="91"/>
      <c r="O19" s="91"/>
      <c r="P19" s="91"/>
      <c r="Q19" s="32"/>
    </row>
    <row r="20" spans="2:17" ht="32.25" customHeight="1">
      <c r="B20" s="82"/>
      <c r="C20" s="39" t="s">
        <v>98</v>
      </c>
      <c r="D20" s="37" t="s">
        <v>109</v>
      </c>
      <c r="E20" s="37" t="s">
        <v>109</v>
      </c>
      <c r="F20" s="37" t="s">
        <v>109</v>
      </c>
      <c r="G20" s="37" t="s">
        <v>109</v>
      </c>
      <c r="H20" s="37" t="s">
        <v>109</v>
      </c>
      <c r="I20" s="97"/>
      <c r="J20" s="92"/>
      <c r="K20" s="92"/>
      <c r="L20" s="92"/>
      <c r="M20" s="92"/>
      <c r="N20" s="92"/>
      <c r="O20" s="92"/>
      <c r="P20" s="91"/>
      <c r="Q20" s="32"/>
    </row>
    <row r="21" spans="2:17" ht="13.5" customHeight="1">
      <c r="B21" s="35"/>
      <c r="C21" s="1"/>
      <c r="D21" s="83" t="s">
        <v>110</v>
      </c>
      <c r="E21" s="83"/>
      <c r="F21" s="83"/>
      <c r="G21" s="83"/>
      <c r="H21" s="83"/>
      <c r="I21" s="83"/>
      <c r="K21" s="32"/>
      <c r="L21" s="32"/>
      <c r="M21" s="32"/>
      <c r="N21" s="32"/>
      <c r="O21" s="32"/>
      <c r="P21" s="32"/>
      <c r="Q21" s="32"/>
    </row>
    <row r="22" spans="2:17" ht="12.75">
      <c r="B22" s="35"/>
      <c r="C22" s="1"/>
      <c r="D22" s="84" t="s">
        <v>111</v>
      </c>
      <c r="E22" s="84"/>
      <c r="F22" s="84"/>
      <c r="G22" s="84"/>
      <c r="H22" s="84"/>
      <c r="I22" s="84"/>
      <c r="K22" s="32"/>
      <c r="L22" s="32"/>
      <c r="M22" s="32"/>
      <c r="N22" s="32"/>
      <c r="O22" s="32"/>
      <c r="P22" s="32"/>
      <c r="Q22" s="32"/>
    </row>
    <row r="23" ht="12.75">
      <c r="B23" s="35"/>
    </row>
    <row r="24" spans="1:25" ht="12.7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  <c r="R24" s="100"/>
      <c r="S24" s="100"/>
      <c r="T24" s="100"/>
      <c r="U24" s="100"/>
      <c r="V24" s="100"/>
      <c r="W24" s="100"/>
      <c r="X24" s="100"/>
      <c r="Y24" s="100"/>
    </row>
    <row r="25" spans="1:25" ht="12.7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  <c r="R25" s="100"/>
      <c r="S25" s="100"/>
      <c r="T25" s="100"/>
      <c r="U25" s="100"/>
      <c r="V25" s="100"/>
      <c r="W25" s="100"/>
      <c r="X25" s="100"/>
      <c r="Y25" s="100"/>
    </row>
    <row r="26" spans="1:25" ht="12.7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  <c r="R26" s="100"/>
      <c r="S26" s="100"/>
      <c r="T26" s="100"/>
      <c r="U26" s="100"/>
      <c r="V26" s="100"/>
      <c r="W26" s="100"/>
      <c r="X26" s="100"/>
      <c r="Y26" s="100"/>
    </row>
    <row r="27" spans="1:25" ht="12.7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  <c r="R27" s="100"/>
      <c r="S27" s="100"/>
      <c r="T27" s="100"/>
      <c r="U27" s="100"/>
      <c r="V27" s="100"/>
      <c r="W27" s="100"/>
      <c r="X27" s="100"/>
      <c r="Y27" s="100"/>
    </row>
    <row r="28" spans="1:25" ht="12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  <c r="R28" s="100"/>
      <c r="S28" s="100"/>
      <c r="T28" s="100"/>
      <c r="U28" s="100"/>
      <c r="V28" s="100"/>
      <c r="W28" s="100"/>
      <c r="X28" s="100"/>
      <c r="Y28" s="100"/>
    </row>
    <row r="29" spans="1:25" ht="12.7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  <c r="R29" s="100"/>
      <c r="S29" s="100"/>
      <c r="T29" s="100"/>
      <c r="U29" s="100"/>
      <c r="V29" s="100"/>
      <c r="W29" s="100"/>
      <c r="X29" s="100"/>
      <c r="Y29" s="100"/>
    </row>
    <row r="30" spans="1:25" ht="12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  <c r="R30" s="100"/>
      <c r="S30" s="100"/>
      <c r="T30" s="100"/>
      <c r="U30" s="100"/>
      <c r="V30" s="100"/>
      <c r="W30" s="100"/>
      <c r="X30" s="100"/>
      <c r="Y30" s="100"/>
    </row>
    <row r="31" spans="1:25" ht="12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  <c r="R31" s="100"/>
      <c r="S31" s="100"/>
      <c r="T31" s="100"/>
      <c r="U31" s="100"/>
      <c r="V31" s="100"/>
      <c r="W31" s="100"/>
      <c r="X31" s="100"/>
      <c r="Y31" s="100"/>
    </row>
    <row r="32" spans="1:25" ht="12.7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1"/>
      <c r="R32" s="100"/>
      <c r="S32" s="100"/>
      <c r="T32" s="100"/>
      <c r="U32" s="100"/>
      <c r="V32" s="100"/>
      <c r="W32" s="100"/>
      <c r="X32" s="100"/>
      <c r="Y32" s="100"/>
    </row>
    <row r="33" spans="1:25" ht="12.7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100"/>
      <c r="S33" s="100"/>
      <c r="T33" s="100"/>
      <c r="U33" s="100"/>
      <c r="V33" s="100"/>
      <c r="W33" s="100"/>
      <c r="X33" s="100"/>
      <c r="Y33" s="100"/>
    </row>
    <row r="34" spans="1:25" ht="12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  <c r="R34" s="100"/>
      <c r="S34" s="100"/>
      <c r="T34" s="100"/>
      <c r="U34" s="100"/>
      <c r="V34" s="100"/>
      <c r="W34" s="100"/>
      <c r="X34" s="100"/>
      <c r="Y34" s="100"/>
    </row>
    <row r="35" spans="1:25" ht="12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100"/>
      <c r="S35" s="100"/>
      <c r="T35" s="100"/>
      <c r="U35" s="100"/>
      <c r="V35" s="100"/>
      <c r="W35" s="100"/>
      <c r="X35" s="100"/>
      <c r="Y35" s="100"/>
    </row>
    <row r="36" spans="1:25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  <c r="R36" s="100"/>
      <c r="S36" s="100"/>
      <c r="T36" s="100"/>
      <c r="U36" s="100"/>
      <c r="V36" s="100"/>
      <c r="W36" s="100"/>
      <c r="X36" s="100"/>
      <c r="Y36" s="100"/>
    </row>
    <row r="37" spans="1:25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  <c r="R37" s="100"/>
      <c r="S37" s="100"/>
      <c r="T37" s="100"/>
      <c r="U37" s="100"/>
      <c r="V37" s="100"/>
      <c r="W37" s="100"/>
      <c r="X37" s="100"/>
      <c r="Y37" s="100"/>
    </row>
    <row r="38" spans="1:25" ht="12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  <c r="R38" s="100"/>
      <c r="S38" s="100"/>
      <c r="T38" s="100"/>
      <c r="U38" s="100"/>
      <c r="V38" s="100"/>
      <c r="W38" s="100"/>
      <c r="X38" s="100"/>
      <c r="Y38" s="100"/>
    </row>
    <row r="39" spans="1:25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  <c r="R39" s="100"/>
      <c r="S39" s="100"/>
      <c r="T39" s="100"/>
      <c r="U39" s="100"/>
      <c r="V39" s="100"/>
      <c r="W39" s="100"/>
      <c r="X39" s="100"/>
      <c r="Y39" s="100"/>
    </row>
    <row r="40" spans="1:25" ht="12.7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100"/>
      <c r="S40" s="100"/>
      <c r="T40" s="100"/>
      <c r="U40" s="100"/>
      <c r="V40" s="100"/>
      <c r="W40" s="100"/>
      <c r="X40" s="100"/>
      <c r="Y40" s="100"/>
    </row>
    <row r="41" spans="1:25" ht="12.7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  <c r="R41" s="100"/>
      <c r="S41" s="100"/>
      <c r="T41" s="100"/>
      <c r="U41" s="100"/>
      <c r="V41" s="100"/>
      <c r="W41" s="100"/>
      <c r="X41" s="100"/>
      <c r="Y41" s="100"/>
    </row>
    <row r="42" spans="1:25" ht="12.7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1"/>
      <c r="R42" s="100"/>
      <c r="S42" s="100"/>
      <c r="T42" s="100"/>
      <c r="U42" s="100"/>
      <c r="V42" s="100"/>
      <c r="W42" s="100"/>
      <c r="X42" s="100"/>
      <c r="Y42" s="100"/>
    </row>
    <row r="43" spans="1:25" ht="12.7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1"/>
      <c r="R43" s="100"/>
      <c r="S43" s="100"/>
      <c r="T43" s="100"/>
      <c r="U43" s="100"/>
      <c r="V43" s="100"/>
      <c r="W43" s="100"/>
      <c r="X43" s="100"/>
      <c r="Y43" s="100"/>
    </row>
    <row r="44" spans="1:25" ht="12.7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  <c r="R44" s="100"/>
      <c r="S44" s="100"/>
      <c r="T44" s="100"/>
      <c r="U44" s="100"/>
      <c r="V44" s="100"/>
      <c r="W44" s="100"/>
      <c r="X44" s="100"/>
      <c r="Y44" s="100"/>
    </row>
    <row r="45" spans="1:25" ht="12.7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1"/>
      <c r="R45" s="100"/>
      <c r="S45" s="100"/>
      <c r="T45" s="100"/>
      <c r="U45" s="100"/>
      <c r="V45" s="100"/>
      <c r="W45" s="100"/>
      <c r="X45" s="100"/>
      <c r="Y45" s="100"/>
    </row>
    <row r="46" spans="1:25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1"/>
      <c r="R46" s="100"/>
      <c r="S46" s="100"/>
      <c r="T46" s="100"/>
      <c r="U46" s="100"/>
      <c r="V46" s="100"/>
      <c r="W46" s="100"/>
      <c r="X46" s="100"/>
      <c r="Y46" s="100"/>
    </row>
    <row r="47" spans="1:25" ht="12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  <c r="R47" s="100"/>
      <c r="S47" s="100"/>
      <c r="T47" s="100"/>
      <c r="U47" s="100"/>
      <c r="V47" s="100"/>
      <c r="W47" s="100"/>
      <c r="X47" s="100"/>
      <c r="Y47" s="100"/>
    </row>
    <row r="48" spans="1:25" ht="12.7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1"/>
      <c r="R48" s="100"/>
      <c r="S48" s="100"/>
      <c r="T48" s="100"/>
      <c r="U48" s="100"/>
      <c r="V48" s="100"/>
      <c r="W48" s="100"/>
      <c r="X48" s="100"/>
      <c r="Y48" s="100"/>
    </row>
    <row r="49" spans="1:25" ht="12.7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1"/>
      <c r="R49" s="100"/>
      <c r="S49" s="100"/>
      <c r="T49" s="100"/>
      <c r="U49" s="100"/>
      <c r="V49" s="100"/>
      <c r="W49" s="100"/>
      <c r="X49" s="100"/>
      <c r="Y49" s="100"/>
    </row>
    <row r="50" spans="1:25" ht="12.7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1"/>
      <c r="R50" s="100"/>
      <c r="S50" s="100"/>
      <c r="T50" s="100"/>
      <c r="U50" s="100"/>
      <c r="V50" s="100"/>
      <c r="W50" s="100"/>
      <c r="X50" s="100"/>
      <c r="Y50" s="100"/>
    </row>
    <row r="51" spans="1:25" ht="12.7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1"/>
      <c r="R51" s="100"/>
      <c r="S51" s="100"/>
      <c r="T51" s="100"/>
      <c r="U51" s="100"/>
      <c r="V51" s="100"/>
      <c r="W51" s="100"/>
      <c r="X51" s="100"/>
      <c r="Y51" s="100"/>
    </row>
    <row r="52" spans="1:25" ht="12.7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1"/>
      <c r="R52" s="100"/>
      <c r="S52" s="100"/>
      <c r="T52" s="100"/>
      <c r="U52" s="100"/>
      <c r="V52" s="100"/>
      <c r="W52" s="100"/>
      <c r="X52" s="100"/>
      <c r="Y52" s="100"/>
    </row>
    <row r="53" spans="1:25" ht="12.7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1"/>
      <c r="R53" s="100"/>
      <c r="S53" s="100"/>
      <c r="T53" s="100"/>
      <c r="U53" s="100"/>
      <c r="V53" s="100"/>
      <c r="W53" s="100"/>
      <c r="X53" s="100"/>
      <c r="Y53" s="100"/>
    </row>
    <row r="54" spans="1:25" ht="12.7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1"/>
      <c r="R54" s="100"/>
      <c r="S54" s="100"/>
      <c r="T54" s="100"/>
      <c r="U54" s="100"/>
      <c r="V54" s="100"/>
      <c r="W54" s="100"/>
      <c r="X54" s="100"/>
      <c r="Y54" s="100"/>
    </row>
    <row r="55" spans="1:25" ht="12.7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1"/>
      <c r="R55" s="100"/>
      <c r="S55" s="100"/>
      <c r="T55" s="100"/>
      <c r="U55" s="100"/>
      <c r="V55" s="100"/>
      <c r="W55" s="100"/>
      <c r="X55" s="100"/>
      <c r="Y55" s="100"/>
    </row>
    <row r="56" spans="1:25" ht="12.7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1"/>
      <c r="R56" s="100"/>
      <c r="S56" s="100"/>
      <c r="T56" s="100"/>
      <c r="U56" s="100"/>
      <c r="V56" s="100"/>
      <c r="W56" s="100"/>
      <c r="X56" s="100"/>
      <c r="Y56" s="100"/>
    </row>
    <row r="57" spans="1:25" ht="12.7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1"/>
      <c r="R57" s="100"/>
      <c r="S57" s="100"/>
      <c r="T57" s="100"/>
      <c r="U57" s="100"/>
      <c r="V57" s="100"/>
      <c r="W57" s="100"/>
      <c r="X57" s="100"/>
      <c r="Y57" s="100"/>
    </row>
    <row r="58" spans="1:25" ht="12.7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1"/>
      <c r="R58" s="100"/>
      <c r="S58" s="100"/>
      <c r="T58" s="100"/>
      <c r="U58" s="100"/>
      <c r="V58" s="100"/>
      <c r="W58" s="100"/>
      <c r="X58" s="100"/>
      <c r="Y58" s="100"/>
    </row>
    <row r="59" spans="1:25" ht="12.7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1"/>
      <c r="R59" s="100"/>
      <c r="S59" s="100"/>
      <c r="T59" s="100"/>
      <c r="U59" s="100"/>
      <c r="V59" s="100"/>
      <c r="W59" s="100"/>
      <c r="X59" s="100"/>
      <c r="Y59" s="100"/>
    </row>
    <row r="60" spans="1:25" ht="12.7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1"/>
      <c r="R60" s="100"/>
      <c r="S60" s="100"/>
      <c r="T60" s="100"/>
      <c r="U60" s="100"/>
      <c r="V60" s="100"/>
      <c r="W60" s="100"/>
      <c r="X60" s="100"/>
      <c r="Y60" s="100"/>
    </row>
    <row r="61" spans="1:25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1"/>
      <c r="R61" s="100"/>
      <c r="S61" s="100"/>
      <c r="T61" s="100"/>
      <c r="U61" s="100"/>
      <c r="V61" s="100"/>
      <c r="W61" s="100"/>
      <c r="X61" s="100"/>
      <c r="Y61" s="100"/>
    </row>
    <row r="62" spans="1:25" ht="12.7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1"/>
      <c r="R62" s="100"/>
      <c r="S62" s="100"/>
      <c r="T62" s="100"/>
      <c r="U62" s="100"/>
      <c r="V62" s="100"/>
      <c r="W62" s="100"/>
      <c r="X62" s="100"/>
      <c r="Y62" s="100"/>
    </row>
    <row r="63" spans="1:25" ht="12.7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1"/>
      <c r="R63" s="100"/>
      <c r="S63" s="100"/>
      <c r="T63" s="100"/>
      <c r="U63" s="100"/>
      <c r="V63" s="100"/>
      <c r="W63" s="100"/>
      <c r="X63" s="100"/>
      <c r="Y63" s="100"/>
    </row>
    <row r="64" spans="1:25" ht="12.7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1"/>
      <c r="R64" s="100"/>
      <c r="S64" s="100"/>
      <c r="T64" s="100"/>
      <c r="U64" s="100"/>
      <c r="V64" s="100"/>
      <c r="W64" s="100"/>
      <c r="X64" s="100"/>
      <c r="Y64" s="100"/>
    </row>
    <row r="65" spans="1:25" ht="12.7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1"/>
      <c r="R65" s="100"/>
      <c r="S65" s="100"/>
      <c r="T65" s="100"/>
      <c r="U65" s="100"/>
      <c r="V65" s="100"/>
      <c r="W65" s="100"/>
      <c r="X65" s="100"/>
      <c r="Y65" s="100"/>
    </row>
    <row r="66" spans="1:25" ht="12.7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1"/>
      <c r="R66" s="100"/>
      <c r="S66" s="100"/>
      <c r="T66" s="100"/>
      <c r="U66" s="100"/>
      <c r="V66" s="100"/>
      <c r="W66" s="100"/>
      <c r="X66" s="100"/>
      <c r="Y66" s="100"/>
    </row>
    <row r="67" spans="1:25" ht="12.7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1"/>
      <c r="R67" s="100"/>
      <c r="S67" s="100"/>
      <c r="T67" s="100"/>
      <c r="U67" s="100"/>
      <c r="V67" s="100"/>
      <c r="W67" s="100"/>
      <c r="X67" s="100"/>
      <c r="Y67" s="100"/>
    </row>
    <row r="68" spans="1:25" ht="12.7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1"/>
      <c r="R68" s="100"/>
      <c r="S68" s="100"/>
      <c r="T68" s="100"/>
      <c r="U68" s="100"/>
      <c r="V68" s="100"/>
      <c r="W68" s="100"/>
      <c r="X68" s="100"/>
      <c r="Y68" s="100"/>
    </row>
    <row r="69" spans="1:25" ht="12.7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/>
      <c r="R69" s="100"/>
      <c r="S69" s="100"/>
      <c r="T69" s="100"/>
      <c r="U69" s="100"/>
      <c r="V69" s="100"/>
      <c r="W69" s="100"/>
      <c r="X69" s="100"/>
      <c r="Y69" s="100"/>
    </row>
    <row r="70" spans="1:25" ht="12.7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00"/>
      <c r="S70" s="100"/>
      <c r="T70" s="100"/>
      <c r="U70" s="100"/>
      <c r="V70" s="100"/>
      <c r="W70" s="100"/>
      <c r="X70" s="100"/>
      <c r="Y70" s="100"/>
    </row>
    <row r="71" spans="1:25" ht="12.75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/>
      <c r="R71" s="100"/>
      <c r="S71" s="100"/>
      <c r="T71" s="100"/>
      <c r="U71" s="100"/>
      <c r="V71" s="100"/>
      <c r="W71" s="100"/>
      <c r="X71" s="100"/>
      <c r="Y71" s="100"/>
    </row>
    <row r="72" spans="1:25" ht="12.7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1"/>
      <c r="R72" s="100"/>
      <c r="S72" s="100"/>
      <c r="T72" s="100"/>
      <c r="U72" s="100"/>
      <c r="V72" s="100"/>
      <c r="W72" s="100"/>
      <c r="X72" s="100"/>
      <c r="Y72" s="100"/>
    </row>
    <row r="73" spans="1:25" ht="12.7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0"/>
      <c r="V73" s="100"/>
      <c r="W73" s="100"/>
      <c r="X73" s="100"/>
      <c r="Y73" s="100"/>
    </row>
    <row r="74" spans="1:25" ht="12.7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1"/>
      <c r="R74" s="100"/>
      <c r="S74" s="100"/>
      <c r="T74" s="100"/>
      <c r="U74" s="100"/>
      <c r="V74" s="100"/>
      <c r="W74" s="100"/>
      <c r="X74" s="100"/>
      <c r="Y74" s="100"/>
    </row>
    <row r="75" spans="1:25" ht="12.7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1"/>
      <c r="R75" s="100"/>
      <c r="S75" s="100"/>
      <c r="T75" s="100"/>
      <c r="U75" s="100"/>
      <c r="V75" s="100"/>
      <c r="W75" s="100"/>
      <c r="X75" s="100"/>
      <c r="Y75" s="100"/>
    </row>
    <row r="76" spans="1:25" ht="12.7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1"/>
      <c r="R76" s="100"/>
      <c r="S76" s="100"/>
      <c r="T76" s="100"/>
      <c r="U76" s="100"/>
      <c r="V76" s="100"/>
      <c r="W76" s="100"/>
      <c r="X76" s="100"/>
      <c r="Y76" s="100"/>
    </row>
    <row r="77" spans="1:25" ht="12.7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1"/>
      <c r="R77" s="100"/>
      <c r="S77" s="100"/>
      <c r="T77" s="100"/>
      <c r="U77" s="100"/>
      <c r="V77" s="100"/>
      <c r="W77" s="100"/>
      <c r="X77" s="100"/>
      <c r="Y77" s="100"/>
    </row>
    <row r="78" spans="1:25" ht="12.7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1"/>
      <c r="R78" s="100"/>
      <c r="S78" s="100"/>
      <c r="T78" s="100"/>
      <c r="U78" s="100"/>
      <c r="V78" s="100"/>
      <c r="W78" s="100"/>
      <c r="X78" s="100"/>
      <c r="Y78" s="100"/>
    </row>
    <row r="79" spans="1:25" ht="12.7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1"/>
      <c r="R79" s="100"/>
      <c r="S79" s="100"/>
      <c r="T79" s="100"/>
      <c r="U79" s="100"/>
      <c r="V79" s="100"/>
      <c r="W79" s="100"/>
      <c r="X79" s="100"/>
      <c r="Y79" s="100"/>
    </row>
    <row r="80" spans="1:25" ht="12.7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1"/>
      <c r="R80" s="100"/>
      <c r="S80" s="100"/>
      <c r="T80" s="100"/>
      <c r="U80" s="100"/>
      <c r="V80" s="100"/>
      <c r="W80" s="100"/>
      <c r="X80" s="100"/>
      <c r="Y80" s="100"/>
    </row>
    <row r="81" spans="1:25" ht="12.7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1"/>
      <c r="R81" s="100"/>
      <c r="S81" s="100"/>
      <c r="T81" s="100"/>
      <c r="U81" s="100"/>
      <c r="V81" s="100"/>
      <c r="W81" s="100"/>
      <c r="X81" s="100"/>
      <c r="Y81" s="100"/>
    </row>
    <row r="82" spans="1:25" ht="12.7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1"/>
      <c r="R82" s="100"/>
      <c r="S82" s="100"/>
      <c r="T82" s="100"/>
      <c r="U82" s="100"/>
      <c r="V82" s="100"/>
      <c r="W82" s="100"/>
      <c r="X82" s="100"/>
      <c r="Y82" s="100"/>
    </row>
    <row r="83" spans="1:25" ht="12.7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1"/>
      <c r="R83" s="100"/>
      <c r="S83" s="100"/>
      <c r="T83" s="100"/>
      <c r="U83" s="100"/>
      <c r="V83" s="100"/>
      <c r="W83" s="100"/>
      <c r="X83" s="100"/>
      <c r="Y83" s="100"/>
    </row>
    <row r="84" spans="1:25" ht="12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1"/>
      <c r="R84" s="100"/>
      <c r="S84" s="100"/>
      <c r="T84" s="100"/>
      <c r="U84" s="100"/>
      <c r="V84" s="100"/>
      <c r="W84" s="100"/>
      <c r="X84" s="100"/>
      <c r="Y84" s="100"/>
    </row>
    <row r="85" spans="1:25" ht="12.7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1"/>
      <c r="R85" s="100"/>
      <c r="S85" s="100"/>
      <c r="T85" s="100"/>
      <c r="U85" s="100"/>
      <c r="V85" s="100"/>
      <c r="W85" s="100"/>
      <c r="X85" s="100"/>
      <c r="Y85" s="100"/>
    </row>
    <row r="86" spans="1:25" ht="12.7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1"/>
      <c r="R86" s="100"/>
      <c r="S86" s="100"/>
      <c r="T86" s="100"/>
      <c r="U86" s="100"/>
      <c r="V86" s="100"/>
      <c r="W86" s="100"/>
      <c r="X86" s="100"/>
      <c r="Y86" s="100"/>
    </row>
    <row r="87" spans="1:25" ht="12.7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1"/>
      <c r="R87" s="100"/>
      <c r="S87" s="100"/>
      <c r="T87" s="100"/>
      <c r="U87" s="100"/>
      <c r="V87" s="100"/>
      <c r="W87" s="100"/>
      <c r="X87" s="100"/>
      <c r="Y87" s="100"/>
    </row>
    <row r="88" spans="1:25" ht="12.7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1"/>
      <c r="R88" s="100"/>
      <c r="S88" s="100"/>
      <c r="T88" s="100"/>
      <c r="U88" s="100"/>
      <c r="V88" s="100"/>
      <c r="W88" s="100"/>
      <c r="X88" s="100"/>
      <c r="Y88" s="100"/>
    </row>
    <row r="89" spans="1:25" ht="12.7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1"/>
      <c r="R89" s="100"/>
      <c r="S89" s="100"/>
      <c r="T89" s="100"/>
      <c r="U89" s="100"/>
      <c r="V89" s="100"/>
      <c r="W89" s="100"/>
      <c r="X89" s="100"/>
      <c r="Y89" s="100"/>
    </row>
    <row r="90" spans="1:25" ht="12.7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1"/>
      <c r="R90" s="100"/>
      <c r="S90" s="100"/>
      <c r="T90" s="100"/>
      <c r="U90" s="100"/>
      <c r="V90" s="100"/>
      <c r="W90" s="100"/>
      <c r="X90" s="100"/>
      <c r="Y90" s="100"/>
    </row>
    <row r="91" spans="1:25" ht="12.75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1"/>
      <c r="R91" s="100"/>
      <c r="S91" s="100"/>
      <c r="T91" s="100"/>
      <c r="U91" s="100"/>
      <c r="V91" s="100"/>
      <c r="W91" s="100"/>
      <c r="X91" s="100"/>
      <c r="Y91" s="100"/>
    </row>
    <row r="92" spans="1:25" ht="12.7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1"/>
      <c r="R92" s="100"/>
      <c r="S92" s="100"/>
      <c r="T92" s="100"/>
      <c r="U92" s="100"/>
      <c r="V92" s="100"/>
      <c r="W92" s="100"/>
      <c r="X92" s="100"/>
      <c r="Y92" s="100"/>
    </row>
    <row r="93" spans="1:25" ht="12.7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1"/>
      <c r="R93" s="100"/>
      <c r="S93" s="100"/>
      <c r="T93" s="100"/>
      <c r="U93" s="100"/>
      <c r="V93" s="100"/>
      <c r="W93" s="100"/>
      <c r="X93" s="100"/>
      <c r="Y93" s="100"/>
    </row>
    <row r="94" spans="1:25" ht="12.7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1"/>
      <c r="R94" s="100"/>
      <c r="S94" s="100"/>
      <c r="T94" s="100"/>
      <c r="U94" s="100"/>
      <c r="V94" s="100"/>
      <c r="W94" s="100"/>
      <c r="X94" s="100"/>
      <c r="Y94" s="100"/>
    </row>
    <row r="95" spans="1:25" ht="12.7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1"/>
      <c r="R95" s="100"/>
      <c r="S95" s="100"/>
      <c r="T95" s="100"/>
      <c r="U95" s="100"/>
      <c r="V95" s="100"/>
      <c r="W95" s="100"/>
      <c r="X95" s="100"/>
      <c r="Y95" s="100"/>
    </row>
    <row r="96" spans="1:25" ht="12.7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1"/>
      <c r="R96" s="100"/>
      <c r="S96" s="100"/>
      <c r="T96" s="100"/>
      <c r="U96" s="100"/>
      <c r="V96" s="100"/>
      <c r="W96" s="100"/>
      <c r="X96" s="100"/>
      <c r="Y96" s="100"/>
    </row>
    <row r="97" spans="1:25" ht="12.7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1"/>
      <c r="R97" s="100"/>
      <c r="S97" s="100"/>
      <c r="T97" s="100"/>
      <c r="U97" s="100"/>
      <c r="V97" s="100"/>
      <c r="W97" s="100"/>
      <c r="X97" s="100"/>
      <c r="Y97" s="100"/>
    </row>
    <row r="98" spans="1:25" ht="12.7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1"/>
      <c r="R98" s="100"/>
      <c r="S98" s="100"/>
      <c r="T98" s="100"/>
      <c r="U98" s="100"/>
      <c r="V98" s="100"/>
      <c r="W98" s="100"/>
      <c r="X98" s="100"/>
      <c r="Y98" s="100"/>
    </row>
    <row r="99" spans="1:25" ht="12.7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1"/>
      <c r="R99" s="100"/>
      <c r="S99" s="100"/>
      <c r="T99" s="100"/>
      <c r="U99" s="100"/>
      <c r="V99" s="100"/>
      <c r="W99" s="100"/>
      <c r="X99" s="100"/>
      <c r="Y99" s="100"/>
    </row>
    <row r="100" spans="1:25" ht="12.7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1"/>
      <c r="R100" s="100"/>
      <c r="S100" s="100"/>
      <c r="T100" s="100"/>
      <c r="U100" s="100"/>
      <c r="V100" s="100"/>
      <c r="W100" s="100"/>
      <c r="X100" s="100"/>
      <c r="Y100" s="100"/>
    </row>
    <row r="101" spans="1:25" ht="12.7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1"/>
      <c r="R101" s="100"/>
      <c r="S101" s="100"/>
      <c r="T101" s="100"/>
      <c r="U101" s="100"/>
      <c r="V101" s="100"/>
      <c r="W101" s="100"/>
      <c r="X101" s="100"/>
      <c r="Y101" s="100"/>
    </row>
    <row r="102" spans="1:25" ht="12.7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1"/>
      <c r="R102" s="100"/>
      <c r="S102" s="100"/>
      <c r="T102" s="100"/>
      <c r="U102" s="100"/>
      <c r="V102" s="100"/>
      <c r="W102" s="100"/>
      <c r="X102" s="100"/>
      <c r="Y102" s="100"/>
    </row>
    <row r="103" spans="1:25" ht="12.7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1"/>
      <c r="R103" s="100"/>
      <c r="S103" s="100"/>
      <c r="T103" s="100"/>
      <c r="U103" s="100"/>
      <c r="V103" s="100"/>
      <c r="W103" s="100"/>
      <c r="X103" s="100"/>
      <c r="Y103" s="100"/>
    </row>
    <row r="104" spans="1:25" ht="12.7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1"/>
      <c r="R104" s="100"/>
      <c r="S104" s="100"/>
      <c r="T104" s="100"/>
      <c r="U104" s="100"/>
      <c r="V104" s="100"/>
      <c r="W104" s="100"/>
      <c r="X104" s="100"/>
      <c r="Y104" s="100"/>
    </row>
    <row r="105" spans="1:25" ht="12.7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1"/>
      <c r="R105" s="100"/>
      <c r="S105" s="100"/>
      <c r="T105" s="100"/>
      <c r="U105" s="100"/>
      <c r="V105" s="100"/>
      <c r="W105" s="100"/>
      <c r="X105" s="100"/>
      <c r="Y105" s="100"/>
    </row>
    <row r="106" spans="1:25" ht="12.7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1"/>
      <c r="R106" s="100"/>
      <c r="S106" s="100"/>
      <c r="T106" s="100"/>
      <c r="U106" s="100"/>
      <c r="V106" s="100"/>
      <c r="W106" s="100"/>
      <c r="X106" s="100"/>
      <c r="Y106" s="100"/>
    </row>
    <row r="107" spans="1:25" ht="12.7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1"/>
      <c r="R107" s="100"/>
      <c r="S107" s="100"/>
      <c r="T107" s="100"/>
      <c r="U107" s="100"/>
      <c r="V107" s="100"/>
      <c r="W107" s="100"/>
      <c r="X107" s="100"/>
      <c r="Y107" s="100"/>
    </row>
    <row r="108" spans="1:25" ht="12.7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1"/>
      <c r="R108" s="100"/>
      <c r="S108" s="100"/>
      <c r="T108" s="100"/>
      <c r="U108" s="100"/>
      <c r="V108" s="100"/>
      <c r="W108" s="100"/>
      <c r="X108" s="100"/>
      <c r="Y108" s="100"/>
    </row>
    <row r="109" spans="1:25" ht="12.7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1"/>
      <c r="R109" s="100"/>
      <c r="S109" s="100"/>
      <c r="T109" s="100"/>
      <c r="U109" s="100"/>
      <c r="V109" s="100"/>
      <c r="W109" s="100"/>
      <c r="X109" s="100"/>
      <c r="Y109" s="100"/>
    </row>
    <row r="110" spans="1:25" ht="12.7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1"/>
      <c r="R110" s="100"/>
      <c r="S110" s="100"/>
      <c r="T110" s="100"/>
      <c r="U110" s="100"/>
      <c r="V110" s="100"/>
      <c r="W110" s="100"/>
      <c r="X110" s="100"/>
      <c r="Y110" s="100"/>
    </row>
    <row r="111" spans="1:25" ht="12.7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1"/>
      <c r="R111" s="100"/>
      <c r="S111" s="100"/>
      <c r="T111" s="100"/>
      <c r="U111" s="100"/>
      <c r="V111" s="100"/>
      <c r="W111" s="100"/>
      <c r="X111" s="100"/>
      <c r="Y111" s="100"/>
    </row>
    <row r="112" spans="1:25" ht="12.7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1"/>
      <c r="R112" s="100"/>
      <c r="S112" s="100"/>
      <c r="T112" s="100"/>
      <c r="U112" s="100"/>
      <c r="V112" s="100"/>
      <c r="W112" s="100"/>
      <c r="X112" s="100"/>
      <c r="Y112" s="100"/>
    </row>
    <row r="113" spans="1:25" ht="12.7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1"/>
      <c r="R113" s="100"/>
      <c r="S113" s="100"/>
      <c r="T113" s="100"/>
      <c r="U113" s="100"/>
      <c r="V113" s="100"/>
      <c r="W113" s="100"/>
      <c r="X113" s="100"/>
      <c r="Y113" s="100"/>
    </row>
    <row r="114" spans="1:25" ht="12.7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1"/>
      <c r="R114" s="100"/>
      <c r="S114" s="100"/>
      <c r="T114" s="100"/>
      <c r="U114" s="100"/>
      <c r="V114" s="100"/>
      <c r="W114" s="100"/>
      <c r="X114" s="100"/>
      <c r="Y114" s="100"/>
    </row>
    <row r="115" spans="1:25" ht="12.7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1"/>
      <c r="R115" s="100"/>
      <c r="S115" s="100"/>
      <c r="T115" s="100"/>
      <c r="U115" s="100"/>
      <c r="V115" s="100"/>
      <c r="W115" s="100"/>
      <c r="X115" s="100"/>
      <c r="Y115" s="100"/>
    </row>
    <row r="116" spans="1:25" ht="12.7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1"/>
      <c r="R116" s="100"/>
      <c r="S116" s="100"/>
      <c r="T116" s="100"/>
      <c r="U116" s="100"/>
      <c r="V116" s="100"/>
      <c r="W116" s="100"/>
      <c r="X116" s="100"/>
      <c r="Y116" s="100"/>
    </row>
    <row r="117" spans="1:25" ht="12.7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1"/>
      <c r="R117" s="100"/>
      <c r="S117" s="100"/>
      <c r="T117" s="100"/>
      <c r="U117" s="100"/>
      <c r="V117" s="100"/>
      <c r="W117" s="100"/>
      <c r="X117" s="100"/>
      <c r="Y117" s="100"/>
    </row>
    <row r="118" spans="1:25" ht="12.7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1"/>
      <c r="R118" s="100"/>
      <c r="S118" s="100"/>
      <c r="T118" s="100"/>
      <c r="U118" s="100"/>
      <c r="V118" s="100"/>
      <c r="W118" s="100"/>
      <c r="X118" s="100"/>
      <c r="Y118" s="100"/>
    </row>
    <row r="119" spans="1:25" ht="12.7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1"/>
      <c r="R119" s="100"/>
      <c r="S119" s="100"/>
      <c r="T119" s="100"/>
      <c r="U119" s="100"/>
      <c r="V119" s="100"/>
      <c r="W119" s="100"/>
      <c r="X119" s="100"/>
      <c r="Y119" s="100"/>
    </row>
    <row r="120" spans="1:25" ht="12.7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1"/>
      <c r="R120" s="100"/>
      <c r="S120" s="100"/>
      <c r="T120" s="100"/>
      <c r="U120" s="100"/>
      <c r="V120" s="100"/>
      <c r="W120" s="100"/>
      <c r="X120" s="100"/>
      <c r="Y120" s="100"/>
    </row>
    <row r="121" spans="1:25" ht="12.7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1"/>
      <c r="R121" s="100"/>
      <c r="S121" s="100"/>
      <c r="T121" s="100"/>
      <c r="U121" s="100"/>
      <c r="V121" s="100"/>
      <c r="W121" s="100"/>
      <c r="X121" s="100"/>
      <c r="Y121" s="100"/>
    </row>
    <row r="122" spans="1:25" ht="12.7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1"/>
      <c r="R122" s="100"/>
      <c r="S122" s="100"/>
      <c r="T122" s="100"/>
      <c r="U122" s="100"/>
      <c r="V122" s="100"/>
      <c r="W122" s="100"/>
      <c r="X122" s="100"/>
      <c r="Y122" s="100"/>
    </row>
    <row r="123" spans="1:25" ht="12.7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1"/>
      <c r="R123" s="100"/>
      <c r="S123" s="100"/>
      <c r="T123" s="100"/>
      <c r="U123" s="100"/>
      <c r="V123" s="100"/>
      <c r="W123" s="100"/>
      <c r="X123" s="100"/>
      <c r="Y123" s="100"/>
    </row>
    <row r="124" spans="1:25" ht="12.7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1"/>
      <c r="R124" s="100"/>
      <c r="S124" s="100"/>
      <c r="T124" s="100"/>
      <c r="U124" s="100"/>
      <c r="V124" s="100"/>
      <c r="W124" s="100"/>
      <c r="X124" s="100"/>
      <c r="Y124" s="100"/>
    </row>
    <row r="125" spans="1:25" ht="12.7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1"/>
      <c r="R125" s="100"/>
      <c r="S125" s="100"/>
      <c r="T125" s="100"/>
      <c r="U125" s="100"/>
      <c r="V125" s="100"/>
      <c r="W125" s="100"/>
      <c r="X125" s="100"/>
      <c r="Y125" s="100"/>
    </row>
    <row r="126" spans="1:25" ht="12.7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1"/>
      <c r="R126" s="100"/>
      <c r="S126" s="100"/>
      <c r="T126" s="100"/>
      <c r="U126" s="100"/>
      <c r="V126" s="100"/>
      <c r="W126" s="100"/>
      <c r="X126" s="100"/>
      <c r="Y126" s="100"/>
    </row>
    <row r="127" spans="1:25" ht="12.7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1"/>
      <c r="R127" s="100"/>
      <c r="S127" s="100"/>
      <c r="T127" s="100"/>
      <c r="U127" s="100"/>
      <c r="V127" s="100"/>
      <c r="W127" s="100"/>
      <c r="X127" s="100"/>
      <c r="Y127" s="100"/>
    </row>
    <row r="128" spans="1:25" ht="12.75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1"/>
      <c r="R128" s="100"/>
      <c r="S128" s="100"/>
      <c r="T128" s="100"/>
      <c r="U128" s="100"/>
      <c r="V128" s="100"/>
      <c r="W128" s="100"/>
      <c r="X128" s="100"/>
      <c r="Y128" s="100"/>
    </row>
    <row r="129" spans="1:25" ht="12.7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1"/>
      <c r="R129" s="100"/>
      <c r="S129" s="100"/>
      <c r="T129" s="100"/>
      <c r="U129" s="100"/>
      <c r="V129" s="100"/>
      <c r="W129" s="100"/>
      <c r="X129" s="100"/>
      <c r="Y129" s="100"/>
    </row>
    <row r="130" spans="1:25" ht="12.7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1"/>
      <c r="R130" s="100"/>
      <c r="S130" s="100"/>
      <c r="T130" s="100"/>
      <c r="U130" s="100"/>
      <c r="V130" s="100"/>
      <c r="W130" s="100"/>
      <c r="X130" s="100"/>
      <c r="Y130" s="100"/>
    </row>
    <row r="131" spans="1:25" ht="12.7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1"/>
      <c r="R131" s="100"/>
      <c r="S131" s="100"/>
      <c r="T131" s="100"/>
      <c r="U131" s="100"/>
      <c r="V131" s="100"/>
      <c r="W131" s="100"/>
      <c r="X131" s="100"/>
      <c r="Y131" s="100"/>
    </row>
    <row r="132" spans="1:25" ht="12.7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1"/>
      <c r="R132" s="100"/>
      <c r="S132" s="100"/>
      <c r="T132" s="100"/>
      <c r="U132" s="100"/>
      <c r="V132" s="100"/>
      <c r="W132" s="100"/>
      <c r="X132" s="100"/>
      <c r="Y132" s="100"/>
    </row>
    <row r="133" spans="1:25" ht="12.7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1"/>
      <c r="R133" s="100"/>
      <c r="S133" s="100"/>
      <c r="T133" s="100"/>
      <c r="U133" s="100"/>
      <c r="V133" s="100"/>
      <c r="W133" s="100"/>
      <c r="X133" s="100"/>
      <c r="Y133" s="100"/>
    </row>
    <row r="134" spans="1:25" ht="12.7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1"/>
      <c r="R134" s="100"/>
      <c r="S134" s="100"/>
      <c r="T134" s="100"/>
      <c r="U134" s="100"/>
      <c r="V134" s="100"/>
      <c r="W134" s="100"/>
      <c r="X134" s="100"/>
      <c r="Y134" s="100"/>
    </row>
    <row r="135" spans="1:25" ht="12.7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1"/>
      <c r="R135" s="100"/>
      <c r="S135" s="100"/>
      <c r="T135" s="100"/>
      <c r="U135" s="100"/>
      <c r="V135" s="100"/>
      <c r="W135" s="100"/>
      <c r="X135" s="100"/>
      <c r="Y135" s="100"/>
    </row>
    <row r="136" spans="1:25" ht="12.7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1"/>
      <c r="R136" s="100"/>
      <c r="S136" s="100"/>
      <c r="T136" s="100"/>
      <c r="U136" s="100"/>
      <c r="V136" s="100"/>
      <c r="W136" s="100"/>
      <c r="X136" s="100"/>
      <c r="Y136" s="100"/>
    </row>
    <row r="137" spans="1:25" ht="12.75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1"/>
      <c r="R137" s="100"/>
      <c r="S137" s="100"/>
      <c r="T137" s="100"/>
      <c r="U137" s="100"/>
      <c r="V137" s="100"/>
      <c r="W137" s="100"/>
      <c r="X137" s="100"/>
      <c r="Y137" s="100"/>
    </row>
    <row r="138" spans="1:25" ht="12.7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1"/>
      <c r="R138" s="100"/>
      <c r="S138" s="100"/>
      <c r="T138" s="100"/>
      <c r="U138" s="100"/>
      <c r="V138" s="100"/>
      <c r="W138" s="100"/>
      <c r="X138" s="100"/>
      <c r="Y138" s="100"/>
    </row>
    <row r="139" spans="1:25" ht="12.7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1"/>
      <c r="R139" s="100"/>
      <c r="S139" s="100"/>
      <c r="T139" s="100"/>
      <c r="U139" s="100"/>
      <c r="V139" s="100"/>
      <c r="W139" s="100"/>
      <c r="X139" s="100"/>
      <c r="Y139" s="100"/>
    </row>
    <row r="140" spans="1:25" ht="12.75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1"/>
      <c r="R140" s="100"/>
      <c r="S140" s="100"/>
      <c r="T140" s="100"/>
      <c r="U140" s="100"/>
      <c r="V140" s="100"/>
      <c r="W140" s="100"/>
      <c r="X140" s="100"/>
      <c r="Y140" s="100"/>
    </row>
    <row r="141" spans="1:25" ht="12.75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1"/>
      <c r="R141" s="100"/>
      <c r="S141" s="100"/>
      <c r="T141" s="100"/>
      <c r="U141" s="100"/>
      <c r="V141" s="100"/>
      <c r="W141" s="100"/>
      <c r="X141" s="100"/>
      <c r="Y141" s="100"/>
    </row>
    <row r="142" spans="1:25" ht="12.7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1"/>
      <c r="R142" s="100"/>
      <c r="S142" s="100"/>
      <c r="T142" s="100"/>
      <c r="U142" s="100"/>
      <c r="V142" s="100"/>
      <c r="W142" s="100"/>
      <c r="X142" s="100"/>
      <c r="Y142" s="100"/>
    </row>
    <row r="143" spans="1:25" ht="12.75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1"/>
      <c r="R143" s="100"/>
      <c r="S143" s="100"/>
      <c r="T143" s="100"/>
      <c r="U143" s="100"/>
      <c r="V143" s="100"/>
      <c r="W143" s="100"/>
      <c r="X143" s="100"/>
      <c r="Y143" s="100"/>
    </row>
    <row r="144" spans="1:25" ht="12.7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1"/>
      <c r="R144" s="100"/>
      <c r="S144" s="100"/>
      <c r="T144" s="100"/>
      <c r="U144" s="100"/>
      <c r="V144" s="100"/>
      <c r="W144" s="100"/>
      <c r="X144" s="100"/>
      <c r="Y144" s="100"/>
    </row>
    <row r="145" spans="1:25" ht="12.7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1"/>
      <c r="R145" s="100"/>
      <c r="S145" s="100"/>
      <c r="T145" s="100"/>
      <c r="U145" s="100"/>
      <c r="V145" s="100"/>
      <c r="W145" s="100"/>
      <c r="X145" s="100"/>
      <c r="Y145" s="100"/>
    </row>
    <row r="146" spans="1:25" ht="12.7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1"/>
      <c r="R146" s="100"/>
      <c r="S146" s="100"/>
      <c r="T146" s="100"/>
      <c r="U146" s="100"/>
      <c r="V146" s="100"/>
      <c r="W146" s="100"/>
      <c r="X146" s="100"/>
      <c r="Y146" s="100"/>
    </row>
    <row r="147" spans="1:25" ht="12.7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1"/>
      <c r="R147" s="100"/>
      <c r="S147" s="100"/>
      <c r="T147" s="100"/>
      <c r="U147" s="100"/>
      <c r="V147" s="100"/>
      <c r="W147" s="100"/>
      <c r="X147" s="100"/>
      <c r="Y147" s="100"/>
    </row>
    <row r="148" spans="1:25" ht="12.7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1"/>
      <c r="R148" s="100"/>
      <c r="S148" s="100"/>
      <c r="T148" s="100"/>
      <c r="U148" s="100"/>
      <c r="V148" s="100"/>
      <c r="W148" s="100"/>
      <c r="X148" s="100"/>
      <c r="Y148" s="100"/>
    </row>
    <row r="149" spans="1:25" ht="12.7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1"/>
      <c r="R149" s="100"/>
      <c r="S149" s="100"/>
      <c r="T149" s="100"/>
      <c r="U149" s="100"/>
      <c r="V149" s="100"/>
      <c r="W149" s="100"/>
      <c r="X149" s="100"/>
      <c r="Y149" s="100"/>
    </row>
    <row r="150" spans="1:25" ht="12.7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1"/>
      <c r="R150" s="100"/>
      <c r="S150" s="100"/>
      <c r="T150" s="100"/>
      <c r="U150" s="100"/>
      <c r="V150" s="100"/>
      <c r="W150" s="100"/>
      <c r="X150" s="100"/>
      <c r="Y150" s="100"/>
    </row>
    <row r="151" spans="1:25" ht="12.7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1"/>
      <c r="R151" s="100"/>
      <c r="S151" s="100"/>
      <c r="T151" s="100"/>
      <c r="U151" s="100"/>
      <c r="V151" s="100"/>
      <c r="W151" s="100"/>
      <c r="X151" s="100"/>
      <c r="Y151" s="100"/>
    </row>
    <row r="152" spans="1:25" ht="12.7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1"/>
      <c r="R152" s="100"/>
      <c r="S152" s="100"/>
      <c r="T152" s="100"/>
      <c r="U152" s="100"/>
      <c r="V152" s="100"/>
      <c r="W152" s="100"/>
      <c r="X152" s="100"/>
      <c r="Y152" s="100"/>
    </row>
    <row r="153" spans="1:25" ht="12.7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1"/>
      <c r="R153" s="100"/>
      <c r="S153" s="100"/>
      <c r="T153" s="100"/>
      <c r="U153" s="100"/>
      <c r="V153" s="100"/>
      <c r="W153" s="100"/>
      <c r="X153" s="100"/>
      <c r="Y153" s="100"/>
    </row>
    <row r="154" spans="1:25" ht="12.7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1"/>
      <c r="R154" s="100"/>
      <c r="S154" s="100"/>
      <c r="T154" s="100"/>
      <c r="U154" s="100"/>
      <c r="V154" s="100"/>
      <c r="W154" s="100"/>
      <c r="X154" s="100"/>
      <c r="Y154" s="100"/>
    </row>
    <row r="155" spans="1:25" ht="12.7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1"/>
      <c r="R155" s="100"/>
      <c r="S155" s="100"/>
      <c r="T155" s="100"/>
      <c r="U155" s="100"/>
      <c r="V155" s="100"/>
      <c r="W155" s="100"/>
      <c r="X155" s="100"/>
      <c r="Y155" s="100"/>
    </row>
    <row r="156" spans="1:25" ht="12.7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1"/>
      <c r="R156" s="100"/>
      <c r="S156" s="100"/>
      <c r="T156" s="100"/>
      <c r="U156" s="100"/>
      <c r="V156" s="100"/>
      <c r="W156" s="100"/>
      <c r="X156" s="100"/>
      <c r="Y156" s="100"/>
    </row>
    <row r="157" spans="1:25" ht="12.7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1"/>
      <c r="R157" s="100"/>
      <c r="S157" s="100"/>
      <c r="T157" s="100"/>
      <c r="U157" s="100"/>
      <c r="V157" s="100"/>
      <c r="W157" s="100"/>
      <c r="X157" s="100"/>
      <c r="Y157" s="100"/>
    </row>
    <row r="158" spans="1:25" ht="12.7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1"/>
      <c r="R158" s="100"/>
      <c r="S158" s="100"/>
      <c r="T158" s="100"/>
      <c r="U158" s="100"/>
      <c r="V158" s="100"/>
      <c r="W158" s="100"/>
      <c r="X158" s="100"/>
      <c r="Y158" s="100"/>
    </row>
    <row r="159" spans="1:25" ht="12.7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1"/>
      <c r="R159" s="100"/>
      <c r="S159" s="100"/>
      <c r="T159" s="100"/>
      <c r="U159" s="100"/>
      <c r="V159" s="100"/>
      <c r="W159" s="100"/>
      <c r="X159" s="100"/>
      <c r="Y159" s="100"/>
    </row>
    <row r="160" spans="1:25" ht="12.7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1"/>
      <c r="R160" s="100"/>
      <c r="S160" s="100"/>
      <c r="T160" s="100"/>
      <c r="U160" s="100"/>
      <c r="V160" s="100"/>
      <c r="W160" s="100"/>
      <c r="X160" s="100"/>
      <c r="Y160" s="100"/>
    </row>
    <row r="161" spans="1:25" ht="12.7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1"/>
      <c r="R161" s="100"/>
      <c r="S161" s="100"/>
      <c r="T161" s="100"/>
      <c r="U161" s="100"/>
      <c r="V161" s="100"/>
      <c r="W161" s="100"/>
      <c r="X161" s="100"/>
      <c r="Y161" s="100"/>
    </row>
    <row r="162" spans="1:25" ht="12.7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1"/>
      <c r="R162" s="100"/>
      <c r="S162" s="100"/>
      <c r="T162" s="100"/>
      <c r="U162" s="100"/>
      <c r="V162" s="100"/>
      <c r="W162" s="100"/>
      <c r="X162" s="100"/>
      <c r="Y162" s="100"/>
    </row>
    <row r="163" spans="1:25" ht="12.7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1"/>
      <c r="R163" s="100"/>
      <c r="S163" s="100"/>
      <c r="T163" s="100"/>
      <c r="U163" s="100"/>
      <c r="V163" s="100"/>
      <c r="W163" s="100"/>
      <c r="X163" s="100"/>
      <c r="Y163" s="100"/>
    </row>
    <row r="164" spans="1:25" ht="12.7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1"/>
      <c r="R164" s="100"/>
      <c r="S164" s="100"/>
      <c r="T164" s="100"/>
      <c r="U164" s="100"/>
      <c r="V164" s="100"/>
      <c r="W164" s="100"/>
      <c r="X164" s="100"/>
      <c r="Y164" s="100"/>
    </row>
    <row r="165" spans="1:25" ht="12.7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1"/>
      <c r="R165" s="100"/>
      <c r="S165" s="100"/>
      <c r="T165" s="100"/>
      <c r="U165" s="100"/>
      <c r="V165" s="100"/>
      <c r="W165" s="100"/>
      <c r="X165" s="100"/>
      <c r="Y165" s="100"/>
    </row>
    <row r="166" spans="1:25" ht="12.7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1"/>
      <c r="R166" s="100"/>
      <c r="S166" s="100"/>
      <c r="T166" s="100"/>
      <c r="U166" s="100"/>
      <c r="V166" s="100"/>
      <c r="W166" s="100"/>
      <c r="X166" s="100"/>
      <c r="Y166" s="100"/>
    </row>
    <row r="167" spans="1:25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1"/>
      <c r="R167" s="100"/>
      <c r="S167" s="100"/>
      <c r="T167" s="100"/>
      <c r="U167" s="100"/>
      <c r="V167" s="100"/>
      <c r="W167" s="100"/>
      <c r="X167" s="100"/>
      <c r="Y167" s="100"/>
    </row>
    <row r="168" spans="1:25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1"/>
      <c r="R168" s="100"/>
      <c r="S168" s="100"/>
      <c r="T168" s="100"/>
      <c r="U168" s="100"/>
      <c r="V168" s="100"/>
      <c r="W168" s="100"/>
      <c r="X168" s="100"/>
      <c r="Y168" s="100"/>
    </row>
    <row r="169" spans="1:25" ht="12.7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1"/>
      <c r="R169" s="100"/>
      <c r="S169" s="100"/>
      <c r="T169" s="100"/>
      <c r="U169" s="100"/>
      <c r="V169" s="100"/>
      <c r="W169" s="100"/>
      <c r="X169" s="100"/>
      <c r="Y169" s="100"/>
    </row>
    <row r="170" spans="1:25" ht="12.7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1"/>
      <c r="R170" s="100"/>
      <c r="S170" s="100"/>
      <c r="T170" s="100"/>
      <c r="U170" s="100"/>
      <c r="V170" s="100"/>
      <c r="W170" s="100"/>
      <c r="X170" s="100"/>
      <c r="Y170" s="100"/>
    </row>
    <row r="171" spans="1:25" ht="12.7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1"/>
      <c r="R171" s="100"/>
      <c r="S171" s="100"/>
      <c r="T171" s="100"/>
      <c r="U171" s="100"/>
      <c r="V171" s="100"/>
      <c r="W171" s="100"/>
      <c r="X171" s="100"/>
      <c r="Y171" s="100"/>
    </row>
    <row r="172" spans="1:25" ht="12.75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1"/>
      <c r="R172" s="100"/>
      <c r="S172" s="100"/>
      <c r="T172" s="100"/>
      <c r="U172" s="100"/>
      <c r="V172" s="100"/>
      <c r="W172" s="100"/>
      <c r="X172" s="100"/>
      <c r="Y172" s="100"/>
    </row>
    <row r="173" spans="1:25" ht="12.75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1"/>
      <c r="R173" s="100"/>
      <c r="S173" s="100"/>
      <c r="T173" s="100"/>
      <c r="U173" s="100"/>
      <c r="V173" s="100"/>
      <c r="W173" s="100"/>
      <c r="X173" s="100"/>
      <c r="Y173" s="100"/>
    </row>
    <row r="174" spans="1:25" ht="12.7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1"/>
      <c r="R174" s="100"/>
      <c r="S174" s="100"/>
      <c r="T174" s="100"/>
      <c r="U174" s="100"/>
      <c r="V174" s="100"/>
      <c r="W174" s="100"/>
      <c r="X174" s="100"/>
      <c r="Y174" s="100"/>
    </row>
    <row r="175" spans="1:25" ht="12.75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1"/>
      <c r="R175" s="100"/>
      <c r="S175" s="100"/>
      <c r="T175" s="100"/>
      <c r="U175" s="100"/>
      <c r="V175" s="100"/>
      <c r="W175" s="100"/>
      <c r="X175" s="100"/>
      <c r="Y175" s="100"/>
    </row>
    <row r="176" spans="1:25" ht="12.75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1"/>
      <c r="R176" s="100"/>
      <c r="S176" s="100"/>
      <c r="T176" s="100"/>
      <c r="U176" s="100"/>
      <c r="V176" s="100"/>
      <c r="W176" s="100"/>
      <c r="X176" s="100"/>
      <c r="Y176" s="100"/>
    </row>
    <row r="177" spans="1:25" ht="12.7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1"/>
      <c r="R177" s="100"/>
      <c r="S177" s="100"/>
      <c r="T177" s="100"/>
      <c r="U177" s="100"/>
      <c r="V177" s="100"/>
      <c r="W177" s="100"/>
      <c r="X177" s="100"/>
      <c r="Y177" s="100"/>
    </row>
    <row r="178" spans="1:25" ht="12.75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1"/>
      <c r="R178" s="100"/>
      <c r="S178" s="100"/>
      <c r="T178" s="100"/>
      <c r="U178" s="100"/>
      <c r="V178" s="100"/>
      <c r="W178" s="100"/>
      <c r="X178" s="100"/>
      <c r="Y178" s="100"/>
    </row>
    <row r="179" spans="1:25" ht="12.7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1"/>
      <c r="R179" s="100"/>
      <c r="S179" s="100"/>
      <c r="T179" s="100"/>
      <c r="U179" s="100"/>
      <c r="V179" s="100"/>
      <c r="W179" s="100"/>
      <c r="X179" s="100"/>
      <c r="Y179" s="100"/>
    </row>
    <row r="180" spans="1:25" ht="12.7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1"/>
      <c r="R180" s="100"/>
      <c r="S180" s="100"/>
      <c r="T180" s="100"/>
      <c r="U180" s="100"/>
      <c r="V180" s="100"/>
      <c r="W180" s="100"/>
      <c r="X180" s="100"/>
      <c r="Y180" s="100"/>
    </row>
    <row r="181" spans="1:25" ht="12.75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1"/>
      <c r="R181" s="100"/>
      <c r="S181" s="100"/>
      <c r="T181" s="100"/>
      <c r="U181" s="100"/>
      <c r="V181" s="100"/>
      <c r="W181" s="100"/>
      <c r="X181" s="100"/>
      <c r="Y181" s="100"/>
    </row>
    <row r="182" spans="1:25" ht="12.75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1"/>
      <c r="R182" s="100"/>
      <c r="S182" s="100"/>
      <c r="T182" s="100"/>
      <c r="U182" s="100"/>
      <c r="V182" s="100"/>
      <c r="W182" s="100"/>
      <c r="X182" s="100"/>
      <c r="Y182" s="100"/>
    </row>
    <row r="183" spans="1:25" ht="12.75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1"/>
      <c r="R183" s="100"/>
      <c r="S183" s="100"/>
      <c r="T183" s="100"/>
      <c r="U183" s="100"/>
      <c r="V183" s="100"/>
      <c r="W183" s="100"/>
      <c r="X183" s="100"/>
      <c r="Y183" s="100"/>
    </row>
    <row r="184" spans="1:25" ht="12.75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1"/>
      <c r="R184" s="100"/>
      <c r="S184" s="100"/>
      <c r="T184" s="100"/>
      <c r="U184" s="100"/>
      <c r="V184" s="100"/>
      <c r="W184" s="100"/>
      <c r="X184" s="100"/>
      <c r="Y184" s="100"/>
    </row>
    <row r="185" spans="1:25" ht="12.75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1"/>
      <c r="R185" s="100"/>
      <c r="S185" s="100"/>
      <c r="T185" s="100"/>
      <c r="U185" s="100"/>
      <c r="V185" s="100"/>
      <c r="W185" s="100"/>
      <c r="X185" s="100"/>
      <c r="Y185" s="100"/>
    </row>
    <row r="186" spans="1:25" ht="12.75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1"/>
      <c r="R186" s="100"/>
      <c r="S186" s="100"/>
      <c r="T186" s="100"/>
      <c r="U186" s="100"/>
      <c r="V186" s="100"/>
      <c r="W186" s="100"/>
      <c r="X186" s="100"/>
      <c r="Y186" s="100"/>
    </row>
    <row r="187" spans="1:25" ht="12.75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1"/>
      <c r="R187" s="100"/>
      <c r="S187" s="100"/>
      <c r="T187" s="100"/>
      <c r="U187" s="100"/>
      <c r="V187" s="100"/>
      <c r="W187" s="100"/>
      <c r="X187" s="100"/>
      <c r="Y187" s="100"/>
    </row>
    <row r="188" spans="1:25" ht="12.75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1"/>
      <c r="R188" s="100"/>
      <c r="S188" s="100"/>
      <c r="T188" s="100"/>
      <c r="U188" s="100"/>
      <c r="V188" s="100"/>
      <c r="W188" s="100"/>
      <c r="X188" s="100"/>
      <c r="Y188" s="100"/>
    </row>
    <row r="189" spans="1:25" ht="12.75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1"/>
      <c r="R189" s="100"/>
      <c r="S189" s="100"/>
      <c r="T189" s="100"/>
      <c r="U189" s="100"/>
      <c r="V189" s="100"/>
      <c r="W189" s="100"/>
      <c r="X189" s="100"/>
      <c r="Y189" s="100"/>
    </row>
    <row r="190" spans="1:25" ht="12.7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1"/>
      <c r="R190" s="100"/>
      <c r="S190" s="100"/>
      <c r="T190" s="100"/>
      <c r="U190" s="100"/>
      <c r="V190" s="100"/>
      <c r="W190" s="100"/>
      <c r="X190" s="100"/>
      <c r="Y190" s="100"/>
    </row>
    <row r="191" spans="1:25" ht="12.7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1"/>
      <c r="R191" s="100"/>
      <c r="S191" s="100"/>
      <c r="T191" s="100"/>
      <c r="U191" s="100"/>
      <c r="V191" s="100"/>
      <c r="W191" s="100"/>
      <c r="X191" s="100"/>
      <c r="Y191" s="100"/>
    </row>
    <row r="192" spans="1:25" ht="12.7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1"/>
      <c r="R192" s="100"/>
      <c r="S192" s="100"/>
      <c r="T192" s="100"/>
      <c r="U192" s="100"/>
      <c r="V192" s="100"/>
      <c r="W192" s="100"/>
      <c r="X192" s="100"/>
      <c r="Y192" s="100"/>
    </row>
    <row r="193" spans="1:25" ht="12.7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1"/>
      <c r="R193" s="100"/>
      <c r="S193" s="100"/>
      <c r="T193" s="100"/>
      <c r="U193" s="100"/>
      <c r="V193" s="100"/>
      <c r="W193" s="100"/>
      <c r="X193" s="100"/>
      <c r="Y193" s="100"/>
    </row>
    <row r="194" spans="1:25" ht="12.7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1"/>
      <c r="R194" s="100"/>
      <c r="S194" s="100"/>
      <c r="T194" s="100"/>
      <c r="U194" s="100"/>
      <c r="V194" s="100"/>
      <c r="W194" s="100"/>
      <c r="X194" s="100"/>
      <c r="Y194" s="100"/>
    </row>
    <row r="195" spans="1:25" ht="12.7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1"/>
      <c r="R195" s="100"/>
      <c r="S195" s="100"/>
      <c r="T195" s="100"/>
      <c r="U195" s="100"/>
      <c r="V195" s="100"/>
      <c r="W195" s="100"/>
      <c r="X195" s="100"/>
      <c r="Y195" s="100"/>
    </row>
    <row r="196" spans="1:25" ht="12.7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1"/>
      <c r="R196" s="100"/>
      <c r="S196" s="100"/>
      <c r="T196" s="100"/>
      <c r="U196" s="100"/>
      <c r="V196" s="100"/>
      <c r="W196" s="100"/>
      <c r="X196" s="100"/>
      <c r="Y196" s="100"/>
    </row>
    <row r="197" spans="1:25" ht="12.7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1"/>
      <c r="R197" s="100"/>
      <c r="S197" s="100"/>
      <c r="T197" s="100"/>
      <c r="U197" s="100"/>
      <c r="V197" s="100"/>
      <c r="W197" s="100"/>
      <c r="X197" s="100"/>
      <c r="Y197" s="100"/>
    </row>
    <row r="198" spans="1:25" ht="12.75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1"/>
      <c r="R198" s="100"/>
      <c r="S198" s="100"/>
      <c r="T198" s="100"/>
      <c r="U198" s="100"/>
      <c r="V198" s="100"/>
      <c r="W198" s="100"/>
      <c r="X198" s="100"/>
      <c r="Y198" s="100"/>
    </row>
    <row r="199" spans="1:25" ht="12.75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1"/>
      <c r="R199" s="100"/>
      <c r="S199" s="100"/>
      <c r="T199" s="100"/>
      <c r="U199" s="100"/>
      <c r="V199" s="100"/>
      <c r="W199" s="100"/>
      <c r="X199" s="100"/>
      <c r="Y199" s="100"/>
    </row>
    <row r="200" spans="1:25" ht="12.75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1"/>
      <c r="R200" s="100"/>
      <c r="S200" s="100"/>
      <c r="T200" s="100"/>
      <c r="U200" s="100"/>
      <c r="V200" s="100"/>
      <c r="W200" s="100"/>
      <c r="X200" s="100"/>
      <c r="Y200" s="100"/>
    </row>
    <row r="201" spans="1:25" ht="12.75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1"/>
      <c r="R201" s="100"/>
      <c r="S201" s="100"/>
      <c r="T201" s="100"/>
      <c r="U201" s="100"/>
      <c r="V201" s="100"/>
      <c r="W201" s="100"/>
      <c r="X201" s="100"/>
      <c r="Y201" s="100"/>
    </row>
    <row r="202" spans="1:25" ht="12.75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1"/>
      <c r="R202" s="100"/>
      <c r="S202" s="100"/>
      <c r="T202" s="100"/>
      <c r="U202" s="100"/>
      <c r="V202" s="100"/>
      <c r="W202" s="100"/>
      <c r="X202" s="100"/>
      <c r="Y202" s="100"/>
    </row>
    <row r="203" spans="1:25" ht="12.75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1"/>
      <c r="R203" s="100"/>
      <c r="S203" s="100"/>
      <c r="T203" s="100"/>
      <c r="U203" s="100"/>
      <c r="V203" s="100"/>
      <c r="W203" s="100"/>
      <c r="X203" s="100"/>
      <c r="Y203" s="100"/>
    </row>
    <row r="204" spans="1:25" ht="12.75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1"/>
      <c r="R204" s="100"/>
      <c r="S204" s="100"/>
      <c r="T204" s="100"/>
      <c r="U204" s="100"/>
      <c r="V204" s="100"/>
      <c r="W204" s="100"/>
      <c r="X204" s="100"/>
      <c r="Y204" s="100"/>
    </row>
    <row r="205" spans="1:25" ht="12.75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1"/>
      <c r="R205" s="100"/>
      <c r="S205" s="100"/>
      <c r="T205" s="100"/>
      <c r="U205" s="100"/>
      <c r="V205" s="100"/>
      <c r="W205" s="100"/>
      <c r="X205" s="100"/>
      <c r="Y205" s="100"/>
    </row>
    <row r="206" spans="1:25" ht="12.75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1"/>
      <c r="R206" s="100"/>
      <c r="S206" s="100"/>
      <c r="T206" s="100"/>
      <c r="U206" s="100"/>
      <c r="V206" s="100"/>
      <c r="W206" s="100"/>
      <c r="X206" s="100"/>
      <c r="Y206" s="100"/>
    </row>
    <row r="207" spans="1:25" ht="12.75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1"/>
      <c r="R207" s="100"/>
      <c r="S207" s="100"/>
      <c r="T207" s="100"/>
      <c r="U207" s="100"/>
      <c r="V207" s="100"/>
      <c r="W207" s="100"/>
      <c r="X207" s="100"/>
      <c r="Y207" s="100"/>
    </row>
    <row r="208" spans="1:25" ht="12.75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1"/>
      <c r="R208" s="100"/>
      <c r="S208" s="100"/>
      <c r="T208" s="100"/>
      <c r="U208" s="100"/>
      <c r="V208" s="100"/>
      <c r="W208" s="100"/>
      <c r="X208" s="100"/>
      <c r="Y208" s="100"/>
    </row>
    <row r="209" spans="1:25" ht="12.75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1"/>
      <c r="R209" s="100"/>
      <c r="S209" s="100"/>
      <c r="T209" s="100"/>
      <c r="U209" s="100"/>
      <c r="V209" s="100"/>
      <c r="W209" s="100"/>
      <c r="X209" s="100"/>
      <c r="Y209" s="100"/>
    </row>
    <row r="210" spans="1:25" ht="12.75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1"/>
      <c r="R210" s="100"/>
      <c r="S210" s="100"/>
      <c r="T210" s="100"/>
      <c r="U210" s="100"/>
      <c r="V210" s="100"/>
      <c r="W210" s="100"/>
      <c r="X210" s="100"/>
      <c r="Y210" s="100"/>
    </row>
    <row r="211" spans="1:25" ht="12.75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1"/>
      <c r="R211" s="100"/>
      <c r="S211" s="100"/>
      <c r="T211" s="100"/>
      <c r="U211" s="100"/>
      <c r="V211" s="100"/>
      <c r="W211" s="100"/>
      <c r="X211" s="100"/>
      <c r="Y211" s="100"/>
    </row>
    <row r="212" spans="1:25" ht="12.75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1"/>
      <c r="R212" s="100"/>
      <c r="S212" s="100"/>
      <c r="T212" s="100"/>
      <c r="U212" s="100"/>
      <c r="V212" s="100"/>
      <c r="W212" s="100"/>
      <c r="X212" s="100"/>
      <c r="Y212" s="100"/>
    </row>
    <row r="213" spans="1:25" ht="12.75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1"/>
      <c r="R213" s="100"/>
      <c r="S213" s="100"/>
      <c r="T213" s="100"/>
      <c r="U213" s="100"/>
      <c r="V213" s="100"/>
      <c r="W213" s="100"/>
      <c r="X213" s="100"/>
      <c r="Y213" s="100"/>
    </row>
    <row r="214" spans="1:25" ht="12.75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1"/>
      <c r="R214" s="100"/>
      <c r="S214" s="100"/>
      <c r="T214" s="100"/>
      <c r="U214" s="100"/>
      <c r="V214" s="100"/>
      <c r="W214" s="100"/>
      <c r="X214" s="100"/>
      <c r="Y214" s="100"/>
    </row>
    <row r="215" spans="1:25" ht="12.75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1"/>
      <c r="R215" s="100"/>
      <c r="S215" s="100"/>
      <c r="T215" s="100"/>
      <c r="U215" s="100"/>
      <c r="V215" s="100"/>
      <c r="W215" s="100"/>
      <c r="X215" s="100"/>
      <c r="Y215" s="100"/>
    </row>
    <row r="216" spans="1:25" ht="12.75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1"/>
      <c r="R216" s="100"/>
      <c r="S216" s="100"/>
      <c r="T216" s="100"/>
      <c r="U216" s="100"/>
      <c r="V216" s="100"/>
      <c r="W216" s="100"/>
      <c r="X216" s="100"/>
      <c r="Y216" s="100"/>
    </row>
    <row r="217" spans="1:25" ht="12.75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1"/>
      <c r="R217" s="100"/>
      <c r="S217" s="100"/>
      <c r="T217" s="100"/>
      <c r="U217" s="100"/>
      <c r="V217" s="100"/>
      <c r="W217" s="100"/>
      <c r="X217" s="100"/>
      <c r="Y217" s="100"/>
    </row>
    <row r="218" spans="1:25" ht="12.75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1"/>
      <c r="R218" s="100"/>
      <c r="S218" s="100"/>
      <c r="T218" s="100"/>
      <c r="U218" s="100"/>
      <c r="V218" s="100"/>
      <c r="W218" s="100"/>
      <c r="X218" s="100"/>
      <c r="Y218" s="100"/>
    </row>
    <row r="219" spans="1:25" ht="12.75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1"/>
      <c r="R219" s="100"/>
      <c r="S219" s="100"/>
      <c r="T219" s="100"/>
      <c r="U219" s="100"/>
      <c r="V219" s="100"/>
      <c r="W219" s="100"/>
      <c r="X219" s="100"/>
      <c r="Y219" s="100"/>
    </row>
    <row r="220" spans="1:25" ht="12.75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1"/>
      <c r="R220" s="100"/>
      <c r="S220" s="100"/>
      <c r="T220" s="100"/>
      <c r="U220" s="100"/>
      <c r="V220" s="100"/>
      <c r="W220" s="100"/>
      <c r="X220" s="100"/>
      <c r="Y220" s="100"/>
    </row>
    <row r="221" spans="1:25" ht="12.75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1"/>
      <c r="R221" s="100"/>
      <c r="S221" s="100"/>
      <c r="T221" s="100"/>
      <c r="U221" s="100"/>
      <c r="V221" s="100"/>
      <c r="W221" s="100"/>
      <c r="X221" s="100"/>
      <c r="Y221" s="100"/>
    </row>
    <row r="222" spans="1:25" ht="12.75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1"/>
      <c r="R222" s="100"/>
      <c r="S222" s="100"/>
      <c r="T222" s="100"/>
      <c r="U222" s="100"/>
      <c r="V222" s="100"/>
      <c r="W222" s="100"/>
      <c r="X222" s="100"/>
      <c r="Y222" s="100"/>
    </row>
    <row r="223" spans="1:25" ht="12.75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1"/>
      <c r="R223" s="100"/>
      <c r="S223" s="100"/>
      <c r="T223" s="100"/>
      <c r="U223" s="100"/>
      <c r="V223" s="100"/>
      <c r="W223" s="100"/>
      <c r="X223" s="100"/>
      <c r="Y223" s="100"/>
    </row>
    <row r="224" spans="1:25" ht="12.75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1"/>
      <c r="R224" s="100"/>
      <c r="S224" s="100"/>
      <c r="T224" s="100"/>
      <c r="U224" s="100"/>
      <c r="V224" s="100"/>
      <c r="W224" s="100"/>
      <c r="X224" s="100"/>
      <c r="Y224" s="100"/>
    </row>
    <row r="225" spans="1:25" ht="12.75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1"/>
      <c r="R225" s="100"/>
      <c r="S225" s="100"/>
      <c r="T225" s="100"/>
      <c r="U225" s="100"/>
      <c r="V225" s="100"/>
      <c r="W225" s="100"/>
      <c r="X225" s="100"/>
      <c r="Y225" s="100"/>
    </row>
    <row r="226" spans="1:25" ht="12.75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1"/>
      <c r="R226" s="100"/>
      <c r="S226" s="100"/>
      <c r="T226" s="100"/>
      <c r="U226" s="100"/>
      <c r="V226" s="100"/>
      <c r="W226" s="100"/>
      <c r="X226" s="100"/>
      <c r="Y226" s="100"/>
    </row>
    <row r="227" spans="1:25" ht="12.75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1"/>
      <c r="R227" s="100"/>
      <c r="S227" s="100"/>
      <c r="T227" s="100"/>
      <c r="U227" s="100"/>
      <c r="V227" s="100"/>
      <c r="W227" s="100"/>
      <c r="X227" s="100"/>
      <c r="Y227" s="100"/>
    </row>
    <row r="228" spans="1:25" ht="12.75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1"/>
      <c r="R228" s="100"/>
      <c r="S228" s="100"/>
      <c r="T228" s="100"/>
      <c r="U228" s="100"/>
      <c r="V228" s="100"/>
      <c r="W228" s="100"/>
      <c r="X228" s="100"/>
      <c r="Y228" s="100"/>
    </row>
    <row r="229" spans="1:25" ht="12.75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1"/>
      <c r="R229" s="100"/>
      <c r="S229" s="100"/>
      <c r="T229" s="100"/>
      <c r="U229" s="100"/>
      <c r="V229" s="100"/>
      <c r="W229" s="100"/>
      <c r="X229" s="100"/>
      <c r="Y229" s="100"/>
    </row>
    <row r="230" spans="1:25" ht="12.75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1"/>
      <c r="R230" s="100"/>
      <c r="S230" s="100"/>
      <c r="T230" s="100"/>
      <c r="U230" s="100"/>
      <c r="V230" s="100"/>
      <c r="W230" s="100"/>
      <c r="X230" s="100"/>
      <c r="Y230" s="100"/>
    </row>
    <row r="231" spans="1:25" ht="12.75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1"/>
      <c r="R231" s="100"/>
      <c r="S231" s="100"/>
      <c r="T231" s="100"/>
      <c r="U231" s="100"/>
      <c r="V231" s="100"/>
      <c r="W231" s="100"/>
      <c r="X231" s="100"/>
      <c r="Y231" s="100"/>
    </row>
    <row r="232" spans="1:25" ht="12.75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1"/>
      <c r="R232" s="100"/>
      <c r="S232" s="100"/>
      <c r="T232" s="100"/>
      <c r="U232" s="100"/>
      <c r="V232" s="100"/>
      <c r="W232" s="100"/>
      <c r="X232" s="100"/>
      <c r="Y232" s="100"/>
    </row>
    <row r="233" spans="1:25" ht="12.75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1"/>
      <c r="R233" s="100"/>
      <c r="S233" s="100"/>
      <c r="T233" s="100"/>
      <c r="U233" s="100"/>
      <c r="V233" s="100"/>
      <c r="W233" s="100"/>
      <c r="X233" s="100"/>
      <c r="Y233" s="100"/>
    </row>
    <row r="234" spans="1:25" ht="12.75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1"/>
      <c r="R234" s="100"/>
      <c r="S234" s="100"/>
      <c r="T234" s="100"/>
      <c r="U234" s="100"/>
      <c r="V234" s="100"/>
      <c r="W234" s="100"/>
      <c r="X234" s="100"/>
      <c r="Y234" s="100"/>
    </row>
    <row r="235" spans="1:25" ht="12.75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1"/>
      <c r="R235" s="100"/>
      <c r="S235" s="100"/>
      <c r="T235" s="100"/>
      <c r="U235" s="100"/>
      <c r="V235" s="100"/>
      <c r="W235" s="100"/>
      <c r="X235" s="100"/>
      <c r="Y235" s="100"/>
    </row>
    <row r="236" spans="1:25" ht="12.75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1"/>
      <c r="R236" s="100"/>
      <c r="S236" s="100"/>
      <c r="T236" s="100"/>
      <c r="U236" s="100"/>
      <c r="V236" s="100"/>
      <c r="W236" s="100"/>
      <c r="X236" s="100"/>
      <c r="Y236" s="100"/>
    </row>
    <row r="237" spans="1:25" ht="12.75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1"/>
      <c r="R237" s="100"/>
      <c r="S237" s="100"/>
      <c r="T237" s="100"/>
      <c r="U237" s="100"/>
      <c r="V237" s="100"/>
      <c r="W237" s="100"/>
      <c r="X237" s="100"/>
      <c r="Y237" s="100"/>
    </row>
    <row r="238" spans="1:25" ht="12.75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1"/>
      <c r="R238" s="100"/>
      <c r="S238" s="100"/>
      <c r="T238" s="100"/>
      <c r="U238" s="100"/>
      <c r="V238" s="100"/>
      <c r="W238" s="100"/>
      <c r="X238" s="100"/>
      <c r="Y238" s="100"/>
    </row>
    <row r="239" spans="1:25" ht="12.75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1"/>
      <c r="R239" s="100"/>
      <c r="S239" s="100"/>
      <c r="T239" s="100"/>
      <c r="U239" s="100"/>
      <c r="V239" s="100"/>
      <c r="W239" s="100"/>
      <c r="X239" s="100"/>
      <c r="Y239" s="100"/>
    </row>
    <row r="240" spans="1:25" ht="12.75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1"/>
      <c r="R240" s="100"/>
      <c r="S240" s="100"/>
      <c r="T240" s="100"/>
      <c r="U240" s="100"/>
      <c r="V240" s="100"/>
      <c r="W240" s="100"/>
      <c r="X240" s="100"/>
      <c r="Y240" s="100"/>
    </row>
    <row r="241" spans="1:25" ht="12.75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1"/>
      <c r="R241" s="100"/>
      <c r="S241" s="100"/>
      <c r="T241" s="100"/>
      <c r="U241" s="100"/>
      <c r="V241" s="100"/>
      <c r="W241" s="100"/>
      <c r="X241" s="100"/>
      <c r="Y241" s="100"/>
    </row>
    <row r="242" spans="1:25" ht="12.75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1"/>
      <c r="R242" s="100"/>
      <c r="S242" s="100"/>
      <c r="T242" s="100"/>
      <c r="U242" s="100"/>
      <c r="V242" s="100"/>
      <c r="W242" s="100"/>
      <c r="X242" s="100"/>
      <c r="Y242" s="100"/>
    </row>
    <row r="243" spans="1:25" ht="12.75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1"/>
      <c r="R243" s="100"/>
      <c r="S243" s="100"/>
      <c r="T243" s="100"/>
      <c r="U243" s="100"/>
      <c r="V243" s="100"/>
      <c r="W243" s="100"/>
      <c r="X243" s="100"/>
      <c r="Y243" s="100"/>
    </row>
    <row r="244" spans="1:25" ht="12.75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1"/>
      <c r="R244" s="100"/>
      <c r="S244" s="100"/>
      <c r="T244" s="100"/>
      <c r="U244" s="100"/>
      <c r="V244" s="100"/>
      <c r="W244" s="100"/>
      <c r="X244" s="100"/>
      <c r="Y244" s="100"/>
    </row>
    <row r="245" spans="1:25" ht="12.75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1"/>
      <c r="R245" s="100"/>
      <c r="S245" s="100"/>
      <c r="T245" s="100"/>
      <c r="U245" s="100"/>
      <c r="V245" s="100"/>
      <c r="W245" s="100"/>
      <c r="X245" s="100"/>
      <c r="Y245" s="100"/>
    </row>
    <row r="246" spans="1:25" ht="12.75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1"/>
      <c r="R246" s="100"/>
      <c r="S246" s="100"/>
      <c r="T246" s="100"/>
      <c r="U246" s="100"/>
      <c r="V246" s="100"/>
      <c r="W246" s="100"/>
      <c r="X246" s="100"/>
      <c r="Y246" s="100"/>
    </row>
    <row r="247" spans="1:25" ht="12.75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1"/>
      <c r="R247" s="100"/>
      <c r="S247" s="100"/>
      <c r="T247" s="100"/>
      <c r="U247" s="100"/>
      <c r="V247" s="100"/>
      <c r="W247" s="100"/>
      <c r="X247" s="100"/>
      <c r="Y247" s="100"/>
    </row>
    <row r="248" spans="1:25" ht="12.75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1"/>
      <c r="R248" s="100"/>
      <c r="S248" s="100"/>
      <c r="T248" s="100"/>
      <c r="U248" s="100"/>
      <c r="V248" s="100"/>
      <c r="W248" s="100"/>
      <c r="X248" s="100"/>
      <c r="Y248" s="100"/>
    </row>
    <row r="249" spans="1:25" ht="12.75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1"/>
      <c r="R249" s="100"/>
      <c r="S249" s="100"/>
      <c r="T249" s="100"/>
      <c r="U249" s="100"/>
      <c r="V249" s="100"/>
      <c r="W249" s="100"/>
      <c r="X249" s="100"/>
      <c r="Y249" s="100"/>
    </row>
    <row r="250" spans="1:25" ht="12.75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1"/>
      <c r="R250" s="100"/>
      <c r="S250" s="100"/>
      <c r="T250" s="100"/>
      <c r="U250" s="100"/>
      <c r="V250" s="100"/>
      <c r="W250" s="100"/>
      <c r="X250" s="100"/>
      <c r="Y250" s="100"/>
    </row>
    <row r="251" spans="1:25" ht="12.75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1"/>
      <c r="R251" s="100"/>
      <c r="S251" s="100"/>
      <c r="T251" s="100"/>
      <c r="U251" s="100"/>
      <c r="V251" s="100"/>
      <c r="W251" s="100"/>
      <c r="X251" s="100"/>
      <c r="Y251" s="100"/>
    </row>
    <row r="252" spans="1:25" ht="12.75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1"/>
      <c r="R252" s="100"/>
      <c r="S252" s="100"/>
      <c r="T252" s="100"/>
      <c r="U252" s="100"/>
      <c r="V252" s="100"/>
      <c r="W252" s="100"/>
      <c r="X252" s="100"/>
      <c r="Y252" s="100"/>
    </row>
    <row r="253" spans="1:25" ht="12.75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1"/>
      <c r="R253" s="100"/>
      <c r="S253" s="100"/>
      <c r="T253" s="100"/>
      <c r="U253" s="100"/>
      <c r="V253" s="100"/>
      <c r="W253" s="100"/>
      <c r="X253" s="100"/>
      <c r="Y253" s="100"/>
    </row>
    <row r="254" spans="1:25" ht="12.75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1"/>
      <c r="R254" s="100"/>
      <c r="S254" s="100"/>
      <c r="T254" s="100"/>
      <c r="U254" s="100"/>
      <c r="V254" s="100"/>
      <c r="W254" s="100"/>
      <c r="X254" s="100"/>
      <c r="Y254" s="100"/>
    </row>
    <row r="255" spans="1:25" ht="12.75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1"/>
      <c r="R255" s="100"/>
      <c r="S255" s="100"/>
      <c r="T255" s="100"/>
      <c r="U255" s="100"/>
      <c r="V255" s="100"/>
      <c r="W255" s="100"/>
      <c r="X255" s="100"/>
      <c r="Y255" s="100"/>
    </row>
    <row r="256" spans="1:25" ht="12.75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1"/>
      <c r="R256" s="100"/>
      <c r="S256" s="100"/>
      <c r="T256" s="100"/>
      <c r="U256" s="100"/>
      <c r="V256" s="100"/>
      <c r="W256" s="100"/>
      <c r="X256" s="100"/>
      <c r="Y256" s="100"/>
    </row>
    <row r="257" spans="1:25" ht="12.75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1"/>
      <c r="R257" s="100"/>
      <c r="S257" s="100"/>
      <c r="T257" s="100"/>
      <c r="U257" s="100"/>
      <c r="V257" s="100"/>
      <c r="W257" s="100"/>
      <c r="X257" s="100"/>
      <c r="Y257" s="100"/>
    </row>
    <row r="258" spans="1:25" ht="12.75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1"/>
      <c r="R258" s="100"/>
      <c r="S258" s="100"/>
      <c r="T258" s="100"/>
      <c r="U258" s="100"/>
      <c r="V258" s="100"/>
      <c r="W258" s="100"/>
      <c r="X258" s="100"/>
      <c r="Y258" s="100"/>
    </row>
    <row r="259" spans="1:25" ht="12.75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1"/>
      <c r="R259" s="100"/>
      <c r="S259" s="100"/>
      <c r="T259" s="100"/>
      <c r="U259" s="100"/>
      <c r="V259" s="100"/>
      <c r="W259" s="100"/>
      <c r="X259" s="100"/>
      <c r="Y259" s="100"/>
    </row>
    <row r="260" spans="1:25" ht="12.75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1"/>
      <c r="R260" s="100"/>
      <c r="S260" s="100"/>
      <c r="T260" s="100"/>
      <c r="U260" s="100"/>
      <c r="V260" s="100"/>
      <c r="W260" s="100"/>
      <c r="X260" s="100"/>
      <c r="Y260" s="100"/>
    </row>
    <row r="261" spans="1:25" ht="12.75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1"/>
      <c r="R261" s="100"/>
      <c r="S261" s="100"/>
      <c r="T261" s="100"/>
      <c r="U261" s="100"/>
      <c r="V261" s="100"/>
      <c r="W261" s="100"/>
      <c r="X261" s="100"/>
      <c r="Y261" s="100"/>
    </row>
    <row r="262" spans="1:25" ht="12.75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1"/>
      <c r="R262" s="100"/>
      <c r="S262" s="100"/>
      <c r="T262" s="100"/>
      <c r="U262" s="100"/>
      <c r="V262" s="100"/>
      <c r="W262" s="100"/>
      <c r="X262" s="100"/>
      <c r="Y262" s="100"/>
    </row>
    <row r="263" spans="1:25" ht="12.75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1"/>
      <c r="R263" s="100"/>
      <c r="S263" s="100"/>
      <c r="T263" s="100"/>
      <c r="U263" s="100"/>
      <c r="V263" s="100"/>
      <c r="W263" s="100"/>
      <c r="X263" s="100"/>
      <c r="Y263" s="100"/>
    </row>
    <row r="264" spans="1:25" ht="12.75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1"/>
      <c r="R264" s="100"/>
      <c r="S264" s="100"/>
      <c r="T264" s="100"/>
      <c r="U264" s="100"/>
      <c r="V264" s="100"/>
      <c r="W264" s="100"/>
      <c r="X264" s="100"/>
      <c r="Y264" s="100"/>
    </row>
    <row r="265" spans="1:25" ht="12.75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1"/>
      <c r="R265" s="100"/>
      <c r="S265" s="100"/>
      <c r="T265" s="100"/>
      <c r="U265" s="100"/>
      <c r="V265" s="100"/>
      <c r="W265" s="100"/>
      <c r="X265" s="100"/>
      <c r="Y265" s="100"/>
    </row>
    <row r="266" spans="1:25" ht="12.75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1"/>
      <c r="R266" s="100"/>
      <c r="S266" s="100"/>
      <c r="T266" s="100"/>
      <c r="U266" s="100"/>
      <c r="V266" s="100"/>
      <c r="W266" s="100"/>
      <c r="X266" s="100"/>
      <c r="Y266" s="100"/>
    </row>
    <row r="267" spans="1:25" ht="12.75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1"/>
      <c r="R267" s="100"/>
      <c r="S267" s="100"/>
      <c r="T267" s="100"/>
      <c r="U267" s="100"/>
      <c r="V267" s="100"/>
      <c r="W267" s="100"/>
      <c r="X267" s="100"/>
      <c r="Y267" s="100"/>
    </row>
    <row r="268" spans="1:25" ht="12.75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1"/>
      <c r="R268" s="100"/>
      <c r="S268" s="100"/>
      <c r="T268" s="100"/>
      <c r="U268" s="100"/>
      <c r="V268" s="100"/>
      <c r="W268" s="100"/>
      <c r="X268" s="100"/>
      <c r="Y268" s="100"/>
    </row>
    <row r="269" spans="1:25" ht="12.75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1"/>
      <c r="R269" s="100"/>
      <c r="S269" s="100"/>
      <c r="T269" s="100"/>
      <c r="U269" s="100"/>
      <c r="V269" s="100"/>
      <c r="W269" s="100"/>
      <c r="X269" s="100"/>
      <c r="Y269" s="100"/>
    </row>
    <row r="270" spans="1:25" ht="12.75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1"/>
      <c r="R270" s="100"/>
      <c r="S270" s="100"/>
      <c r="T270" s="100"/>
      <c r="U270" s="100"/>
      <c r="V270" s="100"/>
      <c r="W270" s="100"/>
      <c r="X270" s="100"/>
      <c r="Y270" s="100"/>
    </row>
    <row r="271" spans="1:25" ht="12.75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1"/>
      <c r="R271" s="100"/>
      <c r="S271" s="100"/>
      <c r="T271" s="100"/>
      <c r="U271" s="100"/>
      <c r="V271" s="100"/>
      <c r="W271" s="100"/>
      <c r="X271" s="100"/>
      <c r="Y271" s="100"/>
    </row>
    <row r="272" spans="1:25" ht="12.75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1"/>
      <c r="R272" s="100"/>
      <c r="S272" s="100"/>
      <c r="T272" s="100"/>
      <c r="U272" s="100"/>
      <c r="V272" s="100"/>
      <c r="W272" s="100"/>
      <c r="X272" s="100"/>
      <c r="Y272" s="100"/>
    </row>
    <row r="273" spans="1:25" ht="12.75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1"/>
      <c r="R273" s="100"/>
      <c r="S273" s="100"/>
      <c r="T273" s="100"/>
      <c r="U273" s="100"/>
      <c r="V273" s="100"/>
      <c r="W273" s="100"/>
      <c r="X273" s="100"/>
      <c r="Y273" s="100"/>
    </row>
    <row r="274" spans="1:25" ht="12.75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1"/>
      <c r="R274" s="100"/>
      <c r="S274" s="100"/>
      <c r="T274" s="100"/>
      <c r="U274" s="100"/>
      <c r="V274" s="100"/>
      <c r="W274" s="100"/>
      <c r="X274" s="100"/>
      <c r="Y274" s="100"/>
    </row>
    <row r="275" spans="1:25" ht="12.75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1"/>
      <c r="R275" s="100"/>
      <c r="S275" s="100"/>
      <c r="T275" s="100"/>
      <c r="U275" s="100"/>
      <c r="V275" s="100"/>
      <c r="W275" s="100"/>
      <c r="X275" s="100"/>
      <c r="Y275" s="100"/>
    </row>
    <row r="276" spans="1:25" ht="12.75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1"/>
      <c r="R276" s="100"/>
      <c r="S276" s="100"/>
      <c r="T276" s="100"/>
      <c r="U276" s="100"/>
      <c r="V276" s="100"/>
      <c r="W276" s="100"/>
      <c r="X276" s="100"/>
      <c r="Y276" s="100"/>
    </row>
    <row r="277" spans="1:25" ht="12.75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1"/>
      <c r="R277" s="100"/>
      <c r="S277" s="100"/>
      <c r="T277" s="100"/>
      <c r="U277" s="100"/>
      <c r="V277" s="100"/>
      <c r="W277" s="100"/>
      <c r="X277" s="100"/>
      <c r="Y277" s="100"/>
    </row>
    <row r="278" spans="1:25" ht="12.75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1"/>
      <c r="R278" s="100"/>
      <c r="S278" s="100"/>
      <c r="T278" s="100"/>
      <c r="U278" s="100"/>
      <c r="V278" s="100"/>
      <c r="W278" s="100"/>
      <c r="X278" s="100"/>
      <c r="Y278" s="100"/>
    </row>
    <row r="279" spans="1:25" ht="12.75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1"/>
      <c r="R279" s="100"/>
      <c r="S279" s="100"/>
      <c r="T279" s="100"/>
      <c r="U279" s="100"/>
      <c r="V279" s="100"/>
      <c r="W279" s="100"/>
      <c r="X279" s="100"/>
      <c r="Y279" s="100"/>
    </row>
    <row r="280" spans="1:25" ht="12.75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1"/>
      <c r="R280" s="100"/>
      <c r="S280" s="100"/>
      <c r="T280" s="100"/>
      <c r="U280" s="100"/>
      <c r="V280" s="100"/>
      <c r="W280" s="100"/>
      <c r="X280" s="100"/>
      <c r="Y280" s="100"/>
    </row>
    <row r="281" spans="1:25" ht="12.75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1"/>
      <c r="R281" s="100"/>
      <c r="S281" s="100"/>
      <c r="T281" s="100"/>
      <c r="U281" s="100"/>
      <c r="V281" s="100"/>
      <c r="W281" s="100"/>
      <c r="X281" s="100"/>
      <c r="Y281" s="100"/>
    </row>
    <row r="282" spans="1:25" ht="12.75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1"/>
      <c r="R282" s="100"/>
      <c r="S282" s="100"/>
      <c r="T282" s="100"/>
      <c r="U282" s="100"/>
      <c r="V282" s="100"/>
      <c r="W282" s="100"/>
      <c r="X282" s="100"/>
      <c r="Y282" s="100"/>
    </row>
    <row r="283" spans="1:25" ht="12.75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1"/>
      <c r="R283" s="100"/>
      <c r="S283" s="100"/>
      <c r="T283" s="100"/>
      <c r="U283" s="100"/>
      <c r="V283" s="100"/>
      <c r="W283" s="100"/>
      <c r="X283" s="100"/>
      <c r="Y283" s="100"/>
    </row>
    <row r="284" spans="1:25" ht="12.75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1"/>
      <c r="R284" s="100"/>
      <c r="S284" s="100"/>
      <c r="T284" s="100"/>
      <c r="U284" s="100"/>
      <c r="V284" s="100"/>
      <c r="W284" s="100"/>
      <c r="X284" s="100"/>
      <c r="Y284" s="100"/>
    </row>
    <row r="285" spans="1:25" ht="12.75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1"/>
      <c r="R285" s="100"/>
      <c r="S285" s="100"/>
      <c r="T285" s="100"/>
      <c r="U285" s="100"/>
      <c r="V285" s="100"/>
      <c r="W285" s="100"/>
      <c r="X285" s="100"/>
      <c r="Y285" s="100"/>
    </row>
    <row r="286" spans="1:25" ht="12.75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1"/>
      <c r="R286" s="100"/>
      <c r="S286" s="100"/>
      <c r="T286" s="100"/>
      <c r="U286" s="100"/>
      <c r="V286" s="100"/>
      <c r="W286" s="100"/>
      <c r="X286" s="100"/>
      <c r="Y286" s="100"/>
    </row>
    <row r="287" spans="1:25" ht="12.75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1"/>
      <c r="R287" s="100"/>
      <c r="S287" s="100"/>
      <c r="T287" s="100"/>
      <c r="U287" s="100"/>
      <c r="V287" s="100"/>
      <c r="W287" s="100"/>
      <c r="X287" s="100"/>
      <c r="Y287" s="100"/>
    </row>
    <row r="288" spans="1:25" ht="12.75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1"/>
      <c r="R288" s="100"/>
      <c r="S288" s="100"/>
      <c r="T288" s="100"/>
      <c r="U288" s="100"/>
      <c r="V288" s="100"/>
      <c r="W288" s="100"/>
      <c r="X288" s="100"/>
      <c r="Y288" s="100"/>
    </row>
    <row r="289" spans="1:25" ht="12.75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1"/>
      <c r="R289" s="100"/>
      <c r="S289" s="100"/>
      <c r="T289" s="100"/>
      <c r="U289" s="100"/>
      <c r="V289" s="100"/>
      <c r="W289" s="100"/>
      <c r="X289" s="100"/>
      <c r="Y289" s="100"/>
    </row>
    <row r="290" spans="1:25" ht="12.75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1"/>
      <c r="R290" s="100"/>
      <c r="S290" s="100"/>
      <c r="T290" s="100"/>
      <c r="U290" s="100"/>
      <c r="V290" s="100"/>
      <c r="W290" s="100"/>
      <c r="X290" s="100"/>
      <c r="Y290" s="100"/>
    </row>
    <row r="291" spans="1:25" ht="12.75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1"/>
      <c r="R291" s="100"/>
      <c r="S291" s="100"/>
      <c r="T291" s="100"/>
      <c r="U291" s="100"/>
      <c r="V291" s="100"/>
      <c r="W291" s="100"/>
      <c r="X291" s="100"/>
      <c r="Y291" s="100"/>
    </row>
    <row r="292" spans="1:25" ht="12.75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1"/>
      <c r="R292" s="100"/>
      <c r="S292" s="100"/>
      <c r="T292" s="100"/>
      <c r="U292" s="100"/>
      <c r="V292" s="100"/>
      <c r="W292" s="100"/>
      <c r="X292" s="100"/>
      <c r="Y292" s="100"/>
    </row>
    <row r="293" spans="1:25" ht="12.75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1"/>
      <c r="R293" s="100"/>
      <c r="S293" s="100"/>
      <c r="T293" s="100"/>
      <c r="U293" s="100"/>
      <c r="V293" s="100"/>
      <c r="W293" s="100"/>
      <c r="X293" s="100"/>
      <c r="Y293" s="100"/>
    </row>
    <row r="294" spans="1:25" ht="12.75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1"/>
      <c r="R294" s="100"/>
      <c r="S294" s="100"/>
      <c r="T294" s="100"/>
      <c r="U294" s="100"/>
      <c r="V294" s="100"/>
      <c r="W294" s="100"/>
      <c r="X294" s="100"/>
      <c r="Y294" s="100"/>
    </row>
    <row r="295" spans="1:25" ht="12.75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1"/>
      <c r="R295" s="100"/>
      <c r="S295" s="100"/>
      <c r="T295" s="100"/>
      <c r="U295" s="100"/>
      <c r="V295" s="100"/>
      <c r="W295" s="100"/>
      <c r="X295" s="100"/>
      <c r="Y295" s="100"/>
    </row>
    <row r="296" spans="1:25" ht="12.75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1"/>
      <c r="R296" s="100"/>
      <c r="S296" s="100"/>
      <c r="T296" s="100"/>
      <c r="U296" s="100"/>
      <c r="V296" s="100"/>
      <c r="W296" s="100"/>
      <c r="X296" s="100"/>
      <c r="Y296" s="100"/>
    </row>
    <row r="297" spans="1:25" ht="12.75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1"/>
      <c r="R297" s="100"/>
      <c r="S297" s="100"/>
      <c r="T297" s="100"/>
      <c r="U297" s="100"/>
      <c r="V297" s="100"/>
      <c r="W297" s="100"/>
      <c r="X297" s="100"/>
      <c r="Y297" s="100"/>
    </row>
    <row r="298" spans="1:25" ht="12.75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1"/>
      <c r="R298" s="100"/>
      <c r="S298" s="100"/>
      <c r="T298" s="100"/>
      <c r="U298" s="100"/>
      <c r="V298" s="100"/>
      <c r="W298" s="100"/>
      <c r="X298" s="100"/>
      <c r="Y298" s="100"/>
    </row>
    <row r="299" spans="1:25" ht="12.75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1"/>
      <c r="R299" s="100"/>
      <c r="S299" s="100"/>
      <c r="T299" s="100"/>
      <c r="U299" s="100"/>
      <c r="V299" s="100"/>
      <c r="W299" s="100"/>
      <c r="X299" s="100"/>
      <c r="Y299" s="100"/>
    </row>
    <row r="300" spans="1:25" ht="12.75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1"/>
      <c r="R300" s="100"/>
      <c r="S300" s="100"/>
      <c r="T300" s="100"/>
      <c r="U300" s="100"/>
      <c r="V300" s="100"/>
      <c r="W300" s="100"/>
      <c r="X300" s="100"/>
      <c r="Y300" s="100"/>
    </row>
    <row r="301" spans="1:25" ht="12.75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1"/>
      <c r="R301" s="100"/>
      <c r="S301" s="100"/>
      <c r="T301" s="100"/>
      <c r="U301" s="100"/>
      <c r="V301" s="100"/>
      <c r="W301" s="100"/>
      <c r="X301" s="100"/>
      <c r="Y301" s="100"/>
    </row>
    <row r="302" spans="1:25" ht="12.75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1"/>
      <c r="R302" s="100"/>
      <c r="S302" s="100"/>
      <c r="T302" s="100"/>
      <c r="U302" s="100"/>
      <c r="V302" s="100"/>
      <c r="W302" s="100"/>
      <c r="X302" s="100"/>
      <c r="Y302" s="100"/>
    </row>
    <row r="303" spans="1:25" ht="12.7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1"/>
      <c r="R303" s="100"/>
      <c r="S303" s="100"/>
      <c r="T303" s="100"/>
      <c r="U303" s="100"/>
      <c r="V303" s="100"/>
      <c r="W303" s="100"/>
      <c r="X303" s="100"/>
      <c r="Y303" s="100"/>
    </row>
    <row r="304" spans="1:25" ht="12.75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1"/>
      <c r="R304" s="100"/>
      <c r="S304" s="100"/>
      <c r="T304" s="100"/>
      <c r="U304" s="100"/>
      <c r="V304" s="100"/>
      <c r="W304" s="100"/>
      <c r="X304" s="100"/>
      <c r="Y304" s="100"/>
    </row>
    <row r="305" spans="1:25" ht="12.75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1"/>
      <c r="R305" s="100"/>
      <c r="S305" s="100"/>
      <c r="T305" s="100"/>
      <c r="U305" s="100"/>
      <c r="V305" s="100"/>
      <c r="W305" s="100"/>
      <c r="X305" s="100"/>
      <c r="Y305" s="100"/>
    </row>
    <row r="306" spans="1:25" ht="12.75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1"/>
      <c r="R306" s="100"/>
      <c r="S306" s="100"/>
      <c r="T306" s="100"/>
      <c r="U306" s="100"/>
      <c r="V306" s="100"/>
      <c r="W306" s="100"/>
      <c r="X306" s="100"/>
      <c r="Y306" s="100"/>
    </row>
    <row r="307" spans="1:25" ht="12.75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1"/>
      <c r="R307" s="100"/>
      <c r="S307" s="100"/>
      <c r="T307" s="100"/>
      <c r="U307" s="100"/>
      <c r="V307" s="100"/>
      <c r="W307" s="100"/>
      <c r="X307" s="100"/>
      <c r="Y307" s="100"/>
    </row>
    <row r="308" spans="1:25" ht="12.75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1"/>
      <c r="R308" s="100"/>
      <c r="S308" s="100"/>
      <c r="T308" s="100"/>
      <c r="U308" s="100"/>
      <c r="V308" s="100"/>
      <c r="W308" s="100"/>
      <c r="X308" s="100"/>
      <c r="Y308" s="100"/>
    </row>
    <row r="309" spans="1:25" ht="12.75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1"/>
      <c r="R309" s="100"/>
      <c r="S309" s="100"/>
      <c r="T309" s="100"/>
      <c r="U309" s="100"/>
      <c r="V309" s="100"/>
      <c r="W309" s="100"/>
      <c r="X309" s="100"/>
      <c r="Y309" s="100"/>
    </row>
    <row r="310" spans="1:25" ht="12.75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1"/>
      <c r="R310" s="100"/>
      <c r="S310" s="100"/>
      <c r="T310" s="100"/>
      <c r="U310" s="100"/>
      <c r="V310" s="100"/>
      <c r="W310" s="100"/>
      <c r="X310" s="100"/>
      <c r="Y310" s="100"/>
    </row>
    <row r="311" spans="1:25" ht="12.75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1"/>
      <c r="R311" s="100"/>
      <c r="S311" s="100"/>
      <c r="T311" s="100"/>
      <c r="U311" s="100"/>
      <c r="V311" s="100"/>
      <c r="W311" s="100"/>
      <c r="X311" s="100"/>
      <c r="Y311" s="100"/>
    </row>
    <row r="312" spans="1:25" ht="12.75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1"/>
      <c r="R312" s="100"/>
      <c r="S312" s="100"/>
      <c r="T312" s="100"/>
      <c r="U312" s="100"/>
      <c r="V312" s="100"/>
      <c r="W312" s="100"/>
      <c r="X312" s="100"/>
      <c r="Y312" s="100"/>
    </row>
    <row r="313" spans="1:25" ht="12.75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1"/>
      <c r="R313" s="100"/>
      <c r="S313" s="100"/>
      <c r="T313" s="100"/>
      <c r="U313" s="100"/>
      <c r="V313" s="100"/>
      <c r="W313" s="100"/>
      <c r="X313" s="100"/>
      <c r="Y313" s="100"/>
    </row>
    <row r="314" spans="1:25" ht="12.7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1"/>
      <c r="R314" s="100"/>
      <c r="S314" s="100"/>
      <c r="T314" s="100"/>
      <c r="U314" s="100"/>
      <c r="V314" s="100"/>
      <c r="W314" s="100"/>
      <c r="X314" s="100"/>
      <c r="Y314" s="100"/>
    </row>
    <row r="315" spans="1:25" ht="12.7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1"/>
      <c r="R315" s="100"/>
      <c r="S315" s="100"/>
      <c r="T315" s="100"/>
      <c r="U315" s="100"/>
      <c r="V315" s="100"/>
      <c r="W315" s="100"/>
      <c r="X315" s="100"/>
      <c r="Y315" s="100"/>
    </row>
    <row r="316" spans="1:25" ht="12.75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1"/>
      <c r="R316" s="100"/>
      <c r="S316" s="100"/>
      <c r="T316" s="100"/>
      <c r="U316" s="100"/>
      <c r="V316" s="100"/>
      <c r="W316" s="100"/>
      <c r="X316" s="100"/>
      <c r="Y316" s="100"/>
    </row>
    <row r="317" spans="1:25" ht="12.75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1"/>
      <c r="R317" s="100"/>
      <c r="S317" s="100"/>
      <c r="T317" s="100"/>
      <c r="U317" s="100"/>
      <c r="V317" s="100"/>
      <c r="W317" s="100"/>
      <c r="X317" s="100"/>
      <c r="Y317" s="100"/>
    </row>
    <row r="318" spans="1:25" ht="12.75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1"/>
      <c r="R318" s="100"/>
      <c r="S318" s="100"/>
      <c r="T318" s="100"/>
      <c r="U318" s="100"/>
      <c r="V318" s="100"/>
      <c r="W318" s="100"/>
      <c r="X318" s="100"/>
      <c r="Y318" s="100"/>
    </row>
    <row r="319" spans="1:25" ht="12.75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1"/>
      <c r="R319" s="100"/>
      <c r="S319" s="100"/>
      <c r="T319" s="100"/>
      <c r="U319" s="100"/>
      <c r="V319" s="100"/>
      <c r="W319" s="100"/>
      <c r="X319" s="100"/>
      <c r="Y319" s="100"/>
    </row>
    <row r="320" spans="1:25" ht="12.75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1"/>
      <c r="R320" s="100"/>
      <c r="S320" s="100"/>
      <c r="T320" s="100"/>
      <c r="U320" s="100"/>
      <c r="V320" s="100"/>
      <c r="W320" s="100"/>
      <c r="X320" s="100"/>
      <c r="Y320" s="100"/>
    </row>
    <row r="321" spans="1:25" ht="12.7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1"/>
      <c r="R321" s="100"/>
      <c r="S321" s="100"/>
      <c r="T321" s="100"/>
      <c r="U321" s="100"/>
      <c r="V321" s="100"/>
      <c r="W321" s="100"/>
      <c r="X321" s="100"/>
      <c r="Y321" s="100"/>
    </row>
    <row r="322" spans="1:25" ht="12.75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1"/>
      <c r="R322" s="100"/>
      <c r="S322" s="100"/>
      <c r="T322" s="100"/>
      <c r="U322" s="100"/>
      <c r="V322" s="100"/>
      <c r="W322" s="100"/>
      <c r="X322" s="100"/>
      <c r="Y322" s="100"/>
    </row>
    <row r="323" spans="1:25" ht="12.75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1"/>
      <c r="R323" s="100"/>
      <c r="S323" s="100"/>
      <c r="T323" s="100"/>
      <c r="U323" s="100"/>
      <c r="V323" s="100"/>
      <c r="W323" s="100"/>
      <c r="X323" s="100"/>
      <c r="Y323" s="100"/>
    </row>
    <row r="324" spans="1:25" ht="12.75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1"/>
      <c r="R324" s="100"/>
      <c r="S324" s="100"/>
      <c r="T324" s="100"/>
      <c r="U324" s="100"/>
      <c r="V324" s="100"/>
      <c r="W324" s="100"/>
      <c r="X324" s="100"/>
      <c r="Y324" s="100"/>
    </row>
    <row r="325" spans="1:25" ht="12.7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1"/>
      <c r="R325" s="100"/>
      <c r="S325" s="100"/>
      <c r="T325" s="100"/>
      <c r="U325" s="100"/>
      <c r="V325" s="100"/>
      <c r="W325" s="100"/>
      <c r="X325" s="100"/>
      <c r="Y325" s="100"/>
    </row>
    <row r="326" spans="1:25" ht="12.7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1"/>
      <c r="R326" s="100"/>
      <c r="S326" s="100"/>
      <c r="T326" s="100"/>
      <c r="U326" s="100"/>
      <c r="V326" s="100"/>
      <c r="W326" s="100"/>
      <c r="X326" s="100"/>
      <c r="Y326" s="100"/>
    </row>
    <row r="327" spans="1:25" ht="12.7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1"/>
      <c r="R327" s="100"/>
      <c r="S327" s="100"/>
      <c r="T327" s="100"/>
      <c r="U327" s="100"/>
      <c r="V327" s="100"/>
      <c r="W327" s="100"/>
      <c r="X327" s="100"/>
      <c r="Y327" s="100"/>
    </row>
    <row r="328" spans="1:25" ht="12.7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1"/>
      <c r="R328" s="100"/>
      <c r="S328" s="100"/>
      <c r="T328" s="100"/>
      <c r="U328" s="100"/>
      <c r="V328" s="100"/>
      <c r="W328" s="100"/>
      <c r="X328" s="100"/>
      <c r="Y328" s="100"/>
    </row>
    <row r="329" spans="1:25" ht="12.7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1"/>
      <c r="R329" s="100"/>
      <c r="S329" s="100"/>
      <c r="T329" s="100"/>
      <c r="U329" s="100"/>
      <c r="V329" s="100"/>
      <c r="W329" s="100"/>
      <c r="X329" s="100"/>
      <c r="Y329" s="100"/>
    </row>
    <row r="330" spans="1:25" ht="12.7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1"/>
      <c r="R330" s="100"/>
      <c r="S330" s="100"/>
      <c r="T330" s="100"/>
      <c r="U330" s="100"/>
      <c r="V330" s="100"/>
      <c r="W330" s="100"/>
      <c r="X330" s="100"/>
      <c r="Y330" s="100"/>
    </row>
    <row r="331" spans="1:25" ht="12.7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1"/>
      <c r="R331" s="100"/>
      <c r="S331" s="100"/>
      <c r="T331" s="100"/>
      <c r="U331" s="100"/>
      <c r="V331" s="100"/>
      <c r="W331" s="100"/>
      <c r="X331" s="100"/>
      <c r="Y331" s="100"/>
    </row>
    <row r="332" spans="1:25" ht="12.7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1"/>
      <c r="R332" s="100"/>
      <c r="S332" s="100"/>
      <c r="T332" s="100"/>
      <c r="U332" s="100"/>
      <c r="V332" s="100"/>
      <c r="W332" s="100"/>
      <c r="X332" s="100"/>
      <c r="Y332" s="100"/>
    </row>
    <row r="333" spans="1:25" ht="12.75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1"/>
      <c r="R333" s="100"/>
      <c r="S333" s="100"/>
      <c r="T333" s="100"/>
      <c r="U333" s="100"/>
      <c r="V333" s="100"/>
      <c r="W333" s="100"/>
      <c r="X333" s="100"/>
      <c r="Y333" s="100"/>
    </row>
    <row r="334" spans="1:25" ht="12.75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1"/>
      <c r="R334" s="100"/>
      <c r="S334" s="100"/>
      <c r="T334" s="100"/>
      <c r="U334" s="100"/>
      <c r="V334" s="100"/>
      <c r="W334" s="100"/>
      <c r="X334" s="100"/>
      <c r="Y334" s="100"/>
    </row>
    <row r="335" spans="1:25" ht="12.7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1"/>
      <c r="R335" s="100"/>
      <c r="S335" s="100"/>
      <c r="T335" s="100"/>
      <c r="U335" s="100"/>
      <c r="V335" s="100"/>
      <c r="W335" s="100"/>
      <c r="X335" s="100"/>
      <c r="Y335" s="100"/>
    </row>
    <row r="336" spans="1:25" ht="12.75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1"/>
      <c r="R336" s="100"/>
      <c r="S336" s="100"/>
      <c r="T336" s="100"/>
      <c r="U336" s="100"/>
      <c r="V336" s="100"/>
      <c r="W336" s="100"/>
      <c r="X336" s="100"/>
      <c r="Y336" s="100"/>
    </row>
    <row r="337" spans="1:25" ht="12.75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1"/>
      <c r="R337" s="100"/>
      <c r="S337" s="100"/>
      <c r="T337" s="100"/>
      <c r="U337" s="100"/>
      <c r="V337" s="100"/>
      <c r="W337" s="100"/>
      <c r="X337" s="100"/>
      <c r="Y337" s="100"/>
    </row>
    <row r="338" spans="1:25" ht="12.75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1"/>
      <c r="R338" s="100"/>
      <c r="S338" s="100"/>
      <c r="T338" s="100"/>
      <c r="U338" s="100"/>
      <c r="V338" s="100"/>
      <c r="W338" s="100"/>
      <c r="X338" s="100"/>
      <c r="Y338" s="100"/>
    </row>
    <row r="339" spans="1:25" ht="12.75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1"/>
      <c r="R339" s="100"/>
      <c r="S339" s="100"/>
      <c r="T339" s="100"/>
      <c r="U339" s="100"/>
      <c r="V339" s="100"/>
      <c r="W339" s="100"/>
      <c r="X339" s="100"/>
      <c r="Y339" s="100"/>
    </row>
    <row r="340" spans="1:25" ht="12.75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1"/>
      <c r="R340" s="100"/>
      <c r="S340" s="100"/>
      <c r="T340" s="100"/>
      <c r="U340" s="100"/>
      <c r="V340" s="100"/>
      <c r="W340" s="100"/>
      <c r="X340" s="100"/>
      <c r="Y340" s="100"/>
    </row>
    <row r="341" spans="1:25" ht="12.75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1"/>
      <c r="R341" s="100"/>
      <c r="S341" s="100"/>
      <c r="T341" s="100"/>
      <c r="U341" s="100"/>
      <c r="V341" s="100"/>
      <c r="W341" s="100"/>
      <c r="X341" s="100"/>
      <c r="Y341" s="100"/>
    </row>
    <row r="342" spans="1:25" ht="12.75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1"/>
      <c r="R342" s="100"/>
      <c r="S342" s="100"/>
      <c r="T342" s="100"/>
      <c r="U342" s="100"/>
      <c r="V342" s="100"/>
      <c r="W342" s="100"/>
      <c r="X342" s="100"/>
      <c r="Y342" s="100"/>
    </row>
    <row r="343" spans="1:25" ht="12.75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1"/>
      <c r="R343" s="100"/>
      <c r="S343" s="100"/>
      <c r="T343" s="100"/>
      <c r="U343" s="100"/>
      <c r="V343" s="100"/>
      <c r="W343" s="100"/>
      <c r="X343" s="100"/>
      <c r="Y343" s="100"/>
    </row>
    <row r="344" spans="1:25" ht="12.7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1"/>
      <c r="R344" s="100"/>
      <c r="S344" s="100"/>
      <c r="T344" s="100"/>
      <c r="U344" s="100"/>
      <c r="V344" s="100"/>
      <c r="W344" s="100"/>
      <c r="X344" s="100"/>
      <c r="Y344" s="100"/>
    </row>
    <row r="345" spans="1:25" ht="12.7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1"/>
      <c r="R345" s="100"/>
      <c r="S345" s="100"/>
      <c r="T345" s="100"/>
      <c r="U345" s="100"/>
      <c r="V345" s="100"/>
      <c r="W345" s="100"/>
      <c r="X345" s="100"/>
      <c r="Y345" s="100"/>
    </row>
    <row r="346" spans="1:25" ht="12.75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1"/>
      <c r="R346" s="100"/>
      <c r="S346" s="100"/>
      <c r="T346" s="100"/>
      <c r="U346" s="100"/>
      <c r="V346" s="100"/>
      <c r="W346" s="100"/>
      <c r="X346" s="100"/>
      <c r="Y346" s="100"/>
    </row>
    <row r="347" spans="1:25" ht="12.75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1"/>
      <c r="R347" s="100"/>
      <c r="S347" s="100"/>
      <c r="T347" s="100"/>
      <c r="U347" s="100"/>
      <c r="V347" s="100"/>
      <c r="W347" s="100"/>
      <c r="X347" s="100"/>
      <c r="Y347" s="100"/>
    </row>
    <row r="348" spans="1:25" ht="12.75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1"/>
      <c r="R348" s="100"/>
      <c r="S348" s="100"/>
      <c r="T348" s="100"/>
      <c r="U348" s="100"/>
      <c r="V348" s="100"/>
      <c r="W348" s="100"/>
      <c r="X348" s="100"/>
      <c r="Y348" s="100"/>
    </row>
    <row r="349" spans="1:25" ht="12.75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1"/>
      <c r="R349" s="100"/>
      <c r="S349" s="100"/>
      <c r="T349" s="100"/>
      <c r="U349" s="100"/>
      <c r="V349" s="100"/>
      <c r="W349" s="100"/>
      <c r="X349" s="100"/>
      <c r="Y349" s="100"/>
    </row>
    <row r="350" spans="1:25" ht="12.75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1"/>
      <c r="R350" s="100"/>
      <c r="S350" s="100"/>
      <c r="T350" s="100"/>
      <c r="U350" s="100"/>
      <c r="V350" s="100"/>
      <c r="W350" s="100"/>
      <c r="X350" s="100"/>
      <c r="Y350" s="100"/>
    </row>
    <row r="351" spans="1:25" ht="12.75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1"/>
      <c r="R351" s="100"/>
      <c r="S351" s="100"/>
      <c r="T351" s="100"/>
      <c r="U351" s="100"/>
      <c r="V351" s="100"/>
      <c r="W351" s="100"/>
      <c r="X351" s="100"/>
      <c r="Y351" s="100"/>
    </row>
    <row r="352" spans="1:25" ht="12.7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1"/>
      <c r="R352" s="100"/>
      <c r="S352" s="100"/>
      <c r="T352" s="100"/>
      <c r="U352" s="100"/>
      <c r="V352" s="100"/>
      <c r="W352" s="100"/>
      <c r="X352" s="100"/>
      <c r="Y352" s="100"/>
    </row>
    <row r="353" spans="1:25" ht="12.75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1"/>
      <c r="R353" s="100"/>
      <c r="S353" s="100"/>
      <c r="T353" s="100"/>
      <c r="U353" s="100"/>
      <c r="V353" s="100"/>
      <c r="W353" s="100"/>
      <c r="X353" s="100"/>
      <c r="Y353" s="100"/>
    </row>
    <row r="354" spans="1:25" ht="12.75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1"/>
      <c r="R354" s="100"/>
      <c r="S354" s="100"/>
      <c r="T354" s="100"/>
      <c r="U354" s="100"/>
      <c r="V354" s="100"/>
      <c r="W354" s="100"/>
      <c r="X354" s="100"/>
      <c r="Y354" s="100"/>
    </row>
    <row r="355" spans="1:25" ht="12.7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1"/>
      <c r="R355" s="100"/>
      <c r="S355" s="100"/>
      <c r="T355" s="100"/>
      <c r="U355" s="100"/>
      <c r="V355" s="100"/>
      <c r="W355" s="100"/>
      <c r="X355" s="100"/>
      <c r="Y355" s="100"/>
    </row>
    <row r="356" spans="1:25" ht="12.75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1"/>
      <c r="R356" s="100"/>
      <c r="S356" s="100"/>
      <c r="T356" s="100"/>
      <c r="U356" s="100"/>
      <c r="V356" s="100"/>
      <c r="W356" s="100"/>
      <c r="X356" s="100"/>
      <c r="Y356" s="100"/>
    </row>
    <row r="357" spans="1:25" ht="12.75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1"/>
      <c r="R357" s="100"/>
      <c r="S357" s="100"/>
      <c r="T357" s="100"/>
      <c r="U357" s="100"/>
      <c r="V357" s="100"/>
      <c r="W357" s="100"/>
      <c r="X357" s="100"/>
      <c r="Y357" s="100"/>
    </row>
    <row r="358" spans="1:25" ht="12.75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1"/>
      <c r="R358" s="100"/>
      <c r="S358" s="100"/>
      <c r="T358" s="100"/>
      <c r="U358" s="100"/>
      <c r="V358" s="100"/>
      <c r="W358" s="100"/>
      <c r="X358" s="100"/>
      <c r="Y358" s="100"/>
    </row>
    <row r="359" spans="1:25" ht="12.75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1"/>
      <c r="R359" s="100"/>
      <c r="S359" s="100"/>
      <c r="T359" s="100"/>
      <c r="U359" s="100"/>
      <c r="V359" s="100"/>
      <c r="W359" s="100"/>
      <c r="X359" s="100"/>
      <c r="Y359" s="100"/>
    </row>
    <row r="360" spans="1:25" ht="12.7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1"/>
      <c r="R360" s="100"/>
      <c r="S360" s="100"/>
      <c r="T360" s="100"/>
      <c r="U360" s="100"/>
      <c r="V360" s="100"/>
      <c r="W360" s="100"/>
      <c r="X360" s="100"/>
      <c r="Y360" s="100"/>
    </row>
    <row r="361" spans="1:25" ht="12.7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1"/>
      <c r="R361" s="100"/>
      <c r="S361" s="100"/>
      <c r="T361" s="100"/>
      <c r="U361" s="100"/>
      <c r="V361" s="100"/>
      <c r="W361" s="100"/>
      <c r="X361" s="100"/>
      <c r="Y361" s="100"/>
    </row>
    <row r="362" spans="1:25" ht="12.75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1"/>
      <c r="R362" s="100"/>
      <c r="S362" s="100"/>
      <c r="T362" s="100"/>
      <c r="U362" s="100"/>
      <c r="V362" s="100"/>
      <c r="W362" s="100"/>
      <c r="X362" s="100"/>
      <c r="Y362" s="100"/>
    </row>
    <row r="363" spans="1:25" ht="12.75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1"/>
      <c r="R363" s="100"/>
      <c r="S363" s="100"/>
      <c r="T363" s="100"/>
      <c r="U363" s="100"/>
      <c r="V363" s="100"/>
      <c r="W363" s="100"/>
      <c r="X363" s="100"/>
      <c r="Y363" s="100"/>
    </row>
    <row r="364" spans="1:25" ht="12.75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1"/>
      <c r="R364" s="100"/>
      <c r="S364" s="100"/>
      <c r="T364" s="100"/>
      <c r="U364" s="100"/>
      <c r="V364" s="100"/>
      <c r="W364" s="100"/>
      <c r="X364" s="100"/>
      <c r="Y364" s="100"/>
    </row>
    <row r="365" spans="1:25" ht="12.7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1"/>
      <c r="R365" s="100"/>
      <c r="S365" s="100"/>
      <c r="T365" s="100"/>
      <c r="U365" s="100"/>
      <c r="V365" s="100"/>
      <c r="W365" s="100"/>
      <c r="X365" s="100"/>
      <c r="Y365" s="100"/>
    </row>
    <row r="366" spans="1:25" ht="12.7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1"/>
      <c r="R366" s="100"/>
      <c r="S366" s="100"/>
      <c r="T366" s="100"/>
      <c r="U366" s="100"/>
      <c r="V366" s="100"/>
      <c r="W366" s="100"/>
      <c r="X366" s="100"/>
      <c r="Y366" s="100"/>
    </row>
    <row r="367" spans="1:25" ht="12.7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1"/>
      <c r="R367" s="100"/>
      <c r="S367" s="100"/>
      <c r="T367" s="100"/>
      <c r="U367" s="100"/>
      <c r="V367" s="100"/>
      <c r="W367" s="100"/>
      <c r="X367" s="100"/>
      <c r="Y367" s="100"/>
    </row>
    <row r="368" spans="1:25" ht="12.7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1"/>
      <c r="R368" s="100"/>
      <c r="S368" s="100"/>
      <c r="T368" s="100"/>
      <c r="U368" s="100"/>
      <c r="V368" s="100"/>
      <c r="W368" s="100"/>
      <c r="X368" s="100"/>
      <c r="Y368" s="100"/>
    </row>
    <row r="369" spans="1:25" ht="12.7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1"/>
      <c r="R369" s="100"/>
      <c r="S369" s="100"/>
      <c r="T369" s="100"/>
      <c r="U369" s="100"/>
      <c r="V369" s="100"/>
      <c r="W369" s="100"/>
      <c r="X369" s="100"/>
      <c r="Y369" s="100"/>
    </row>
    <row r="370" spans="1:25" ht="12.7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1"/>
      <c r="R370" s="100"/>
      <c r="S370" s="100"/>
      <c r="T370" s="100"/>
      <c r="U370" s="100"/>
      <c r="V370" s="100"/>
      <c r="W370" s="100"/>
      <c r="X370" s="100"/>
      <c r="Y370" s="100"/>
    </row>
    <row r="371" spans="1:25" ht="12.7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1"/>
      <c r="R371" s="100"/>
      <c r="S371" s="100"/>
      <c r="T371" s="100"/>
      <c r="U371" s="100"/>
      <c r="V371" s="100"/>
      <c r="W371" s="100"/>
      <c r="X371" s="100"/>
      <c r="Y371" s="100"/>
    </row>
    <row r="372" spans="1:25" ht="12.7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1"/>
      <c r="R372" s="100"/>
      <c r="S372" s="100"/>
      <c r="T372" s="100"/>
      <c r="U372" s="100"/>
      <c r="V372" s="100"/>
      <c r="W372" s="100"/>
      <c r="X372" s="100"/>
      <c r="Y372" s="100"/>
    </row>
    <row r="373" spans="1:25" ht="12.7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1"/>
      <c r="R373" s="100"/>
      <c r="S373" s="100"/>
      <c r="T373" s="100"/>
      <c r="U373" s="100"/>
      <c r="V373" s="100"/>
      <c r="W373" s="100"/>
      <c r="X373" s="100"/>
      <c r="Y373" s="100"/>
    </row>
    <row r="374" spans="1:25" ht="12.7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1"/>
      <c r="R374" s="100"/>
      <c r="S374" s="100"/>
      <c r="T374" s="100"/>
      <c r="U374" s="100"/>
      <c r="V374" s="100"/>
      <c r="W374" s="100"/>
      <c r="X374" s="100"/>
      <c r="Y374" s="100"/>
    </row>
    <row r="375" spans="1:25" ht="12.7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1"/>
      <c r="R375" s="100"/>
      <c r="S375" s="100"/>
      <c r="T375" s="100"/>
      <c r="U375" s="100"/>
      <c r="V375" s="100"/>
      <c r="W375" s="100"/>
      <c r="X375" s="100"/>
      <c r="Y375" s="100"/>
    </row>
    <row r="376" spans="1:25" ht="12.7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1"/>
      <c r="R376" s="100"/>
      <c r="S376" s="100"/>
      <c r="T376" s="100"/>
      <c r="U376" s="100"/>
      <c r="V376" s="100"/>
      <c r="W376" s="100"/>
      <c r="X376" s="100"/>
      <c r="Y376" s="100"/>
    </row>
    <row r="377" spans="1:25" ht="12.7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1"/>
      <c r="R377" s="100"/>
      <c r="S377" s="100"/>
      <c r="T377" s="100"/>
      <c r="U377" s="100"/>
      <c r="V377" s="100"/>
      <c r="W377" s="100"/>
      <c r="X377" s="100"/>
      <c r="Y377" s="100"/>
    </row>
    <row r="378" spans="1:25" ht="12.7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1"/>
      <c r="R378" s="100"/>
      <c r="S378" s="100"/>
      <c r="T378" s="100"/>
      <c r="U378" s="100"/>
      <c r="V378" s="100"/>
      <c r="W378" s="100"/>
      <c r="X378" s="100"/>
      <c r="Y378" s="100"/>
    </row>
    <row r="379" spans="1:25" ht="12.7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1"/>
      <c r="R379" s="100"/>
      <c r="S379" s="100"/>
      <c r="T379" s="100"/>
      <c r="U379" s="100"/>
      <c r="V379" s="100"/>
      <c r="W379" s="100"/>
      <c r="X379" s="100"/>
      <c r="Y379" s="100"/>
    </row>
    <row r="380" spans="1:25" ht="12.7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1"/>
      <c r="R380" s="100"/>
      <c r="S380" s="100"/>
      <c r="T380" s="100"/>
      <c r="U380" s="100"/>
      <c r="V380" s="100"/>
      <c r="W380" s="100"/>
      <c r="X380" s="100"/>
      <c r="Y380" s="100"/>
    </row>
    <row r="381" spans="1:25" ht="12.7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1"/>
      <c r="R381" s="100"/>
      <c r="S381" s="100"/>
      <c r="T381" s="100"/>
      <c r="U381" s="100"/>
      <c r="V381" s="100"/>
      <c r="W381" s="100"/>
      <c r="X381" s="100"/>
      <c r="Y381" s="100"/>
    </row>
    <row r="382" spans="1:25" ht="12.7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1"/>
      <c r="R382" s="100"/>
      <c r="S382" s="100"/>
      <c r="T382" s="100"/>
      <c r="U382" s="100"/>
      <c r="V382" s="100"/>
      <c r="W382" s="100"/>
      <c r="X382" s="100"/>
      <c r="Y382" s="100"/>
    </row>
    <row r="383" spans="1:25" ht="12.7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1"/>
      <c r="R383" s="100"/>
      <c r="S383" s="100"/>
      <c r="T383" s="100"/>
      <c r="U383" s="100"/>
      <c r="V383" s="100"/>
      <c r="W383" s="100"/>
      <c r="X383" s="100"/>
      <c r="Y383" s="100"/>
    </row>
    <row r="384" spans="1:25" ht="12.7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1"/>
      <c r="R384" s="100"/>
      <c r="S384" s="100"/>
      <c r="T384" s="100"/>
      <c r="U384" s="100"/>
      <c r="V384" s="100"/>
      <c r="W384" s="100"/>
      <c r="X384" s="100"/>
      <c r="Y384" s="100"/>
    </row>
    <row r="385" spans="1:25" ht="12.7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1"/>
      <c r="R385" s="100"/>
      <c r="S385" s="100"/>
      <c r="T385" s="100"/>
      <c r="U385" s="100"/>
      <c r="V385" s="100"/>
      <c r="W385" s="100"/>
      <c r="X385" s="100"/>
      <c r="Y385" s="100"/>
    </row>
    <row r="386" spans="1:25" ht="12.7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1"/>
      <c r="R386" s="100"/>
      <c r="S386" s="100"/>
      <c r="T386" s="100"/>
      <c r="U386" s="100"/>
      <c r="V386" s="100"/>
      <c r="W386" s="100"/>
      <c r="X386" s="100"/>
      <c r="Y386" s="100"/>
    </row>
    <row r="387" spans="1:25" ht="12.7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1"/>
      <c r="R387" s="100"/>
      <c r="S387" s="100"/>
      <c r="T387" s="100"/>
      <c r="U387" s="100"/>
      <c r="V387" s="100"/>
      <c r="W387" s="100"/>
      <c r="X387" s="100"/>
      <c r="Y387" s="100"/>
    </row>
    <row r="388" spans="1:25" ht="12.7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1"/>
      <c r="R388" s="100"/>
      <c r="S388" s="100"/>
      <c r="T388" s="100"/>
      <c r="U388" s="100"/>
      <c r="V388" s="100"/>
      <c r="W388" s="100"/>
      <c r="X388" s="100"/>
      <c r="Y388" s="100"/>
    </row>
    <row r="389" spans="1:25" ht="12.7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1"/>
      <c r="R389" s="100"/>
      <c r="S389" s="100"/>
      <c r="T389" s="100"/>
      <c r="U389" s="100"/>
      <c r="V389" s="100"/>
      <c r="W389" s="100"/>
      <c r="X389" s="100"/>
      <c r="Y389" s="100"/>
    </row>
    <row r="390" spans="1:25" ht="12.7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1"/>
      <c r="R390" s="100"/>
      <c r="S390" s="100"/>
      <c r="T390" s="100"/>
      <c r="U390" s="100"/>
      <c r="V390" s="100"/>
      <c r="W390" s="100"/>
      <c r="X390" s="100"/>
      <c r="Y390" s="100"/>
    </row>
    <row r="391" spans="1:25" ht="12.7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1"/>
      <c r="R391" s="100"/>
      <c r="S391" s="100"/>
      <c r="T391" s="100"/>
      <c r="U391" s="100"/>
      <c r="V391" s="100"/>
      <c r="W391" s="100"/>
      <c r="X391" s="100"/>
      <c r="Y391" s="100"/>
    </row>
    <row r="392" spans="1:25" ht="12.7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1"/>
      <c r="R392" s="100"/>
      <c r="S392" s="100"/>
      <c r="T392" s="100"/>
      <c r="U392" s="100"/>
      <c r="V392" s="100"/>
      <c r="W392" s="100"/>
      <c r="X392" s="100"/>
      <c r="Y392" s="100"/>
    </row>
    <row r="393" spans="1:25" ht="12.7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1"/>
      <c r="R393" s="100"/>
      <c r="S393" s="100"/>
      <c r="T393" s="100"/>
      <c r="U393" s="100"/>
      <c r="V393" s="100"/>
      <c r="W393" s="100"/>
      <c r="X393" s="100"/>
      <c r="Y393" s="100"/>
    </row>
    <row r="394" spans="1:25" ht="12.7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1"/>
      <c r="R394" s="100"/>
      <c r="S394" s="100"/>
      <c r="T394" s="100"/>
      <c r="U394" s="100"/>
      <c r="V394" s="100"/>
      <c r="W394" s="100"/>
      <c r="X394" s="100"/>
      <c r="Y394" s="100"/>
    </row>
    <row r="395" spans="1:25" ht="12.7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1"/>
      <c r="R395" s="100"/>
      <c r="S395" s="100"/>
      <c r="T395" s="100"/>
      <c r="U395" s="100"/>
      <c r="V395" s="100"/>
      <c r="W395" s="100"/>
      <c r="X395" s="100"/>
      <c r="Y395" s="100"/>
    </row>
    <row r="396" spans="1:25" ht="12.7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1"/>
      <c r="R396" s="100"/>
      <c r="S396" s="100"/>
      <c r="T396" s="100"/>
      <c r="U396" s="100"/>
      <c r="V396" s="100"/>
      <c r="W396" s="100"/>
      <c r="X396" s="100"/>
      <c r="Y396" s="100"/>
    </row>
    <row r="397" spans="1:25" ht="12.7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1"/>
      <c r="R397" s="100"/>
      <c r="S397" s="100"/>
      <c r="T397" s="100"/>
      <c r="U397" s="100"/>
      <c r="V397" s="100"/>
      <c r="W397" s="100"/>
      <c r="X397" s="100"/>
      <c r="Y397" s="100"/>
    </row>
    <row r="398" spans="1:25" ht="12.7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1"/>
      <c r="R398" s="100"/>
      <c r="S398" s="100"/>
      <c r="T398" s="100"/>
      <c r="U398" s="100"/>
      <c r="V398" s="100"/>
      <c r="W398" s="100"/>
      <c r="X398" s="100"/>
      <c r="Y398" s="100"/>
    </row>
    <row r="399" spans="1:25" ht="12.7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1"/>
      <c r="R399" s="100"/>
      <c r="S399" s="100"/>
      <c r="T399" s="100"/>
      <c r="U399" s="100"/>
      <c r="V399" s="100"/>
      <c r="W399" s="100"/>
      <c r="X399" s="100"/>
      <c r="Y399" s="100"/>
    </row>
    <row r="400" spans="1:25" ht="12.7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1"/>
      <c r="R400" s="100"/>
      <c r="S400" s="100"/>
      <c r="T400" s="100"/>
      <c r="U400" s="100"/>
      <c r="V400" s="100"/>
      <c r="W400" s="100"/>
      <c r="X400" s="100"/>
      <c r="Y400" s="100"/>
    </row>
    <row r="401" spans="1:25" ht="12.7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1"/>
      <c r="R401" s="100"/>
      <c r="S401" s="100"/>
      <c r="T401" s="100"/>
      <c r="U401" s="100"/>
      <c r="V401" s="100"/>
      <c r="W401" s="100"/>
      <c r="X401" s="100"/>
      <c r="Y401" s="100"/>
    </row>
    <row r="402" spans="1:25" ht="12.7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1"/>
      <c r="R402" s="100"/>
      <c r="S402" s="100"/>
      <c r="T402" s="100"/>
      <c r="U402" s="100"/>
      <c r="V402" s="100"/>
      <c r="W402" s="100"/>
      <c r="X402" s="100"/>
      <c r="Y402" s="100"/>
    </row>
    <row r="403" spans="1:25" ht="12.7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1"/>
      <c r="R403" s="100"/>
      <c r="S403" s="100"/>
      <c r="T403" s="100"/>
      <c r="U403" s="100"/>
      <c r="V403" s="100"/>
      <c r="W403" s="100"/>
      <c r="X403" s="100"/>
      <c r="Y403" s="100"/>
    </row>
    <row r="404" spans="1:25" ht="12.7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1"/>
      <c r="R404" s="100"/>
      <c r="S404" s="100"/>
      <c r="T404" s="100"/>
      <c r="U404" s="100"/>
      <c r="V404" s="100"/>
      <c r="W404" s="100"/>
      <c r="X404" s="100"/>
      <c r="Y404" s="100"/>
    </row>
    <row r="405" spans="1:25" ht="12.7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1"/>
      <c r="R405" s="100"/>
      <c r="S405" s="100"/>
      <c r="T405" s="100"/>
      <c r="U405" s="100"/>
      <c r="V405" s="100"/>
      <c r="W405" s="100"/>
      <c r="X405" s="100"/>
      <c r="Y405" s="100"/>
    </row>
    <row r="406" spans="1:25" ht="12.75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1"/>
      <c r="R406" s="100"/>
      <c r="S406" s="100"/>
      <c r="T406" s="100"/>
      <c r="U406" s="100"/>
      <c r="V406" s="100"/>
      <c r="W406" s="100"/>
      <c r="X406" s="100"/>
      <c r="Y406" s="100"/>
    </row>
    <row r="407" spans="1:25" ht="12.7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1"/>
      <c r="R407" s="100"/>
      <c r="S407" s="100"/>
      <c r="T407" s="100"/>
      <c r="U407" s="100"/>
      <c r="V407" s="100"/>
      <c r="W407" s="100"/>
      <c r="X407" s="100"/>
      <c r="Y407" s="100"/>
    </row>
    <row r="408" spans="1:25" ht="12.75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1"/>
      <c r="R408" s="100"/>
      <c r="S408" s="100"/>
      <c r="T408" s="100"/>
      <c r="U408" s="100"/>
      <c r="V408" s="100"/>
      <c r="W408" s="100"/>
      <c r="X408" s="100"/>
      <c r="Y408" s="100"/>
    </row>
    <row r="409" spans="1:25" ht="12.7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1"/>
      <c r="R409" s="100"/>
      <c r="S409" s="100"/>
      <c r="T409" s="100"/>
      <c r="U409" s="100"/>
      <c r="V409" s="100"/>
      <c r="W409" s="100"/>
      <c r="X409" s="100"/>
      <c r="Y409" s="100"/>
    </row>
    <row r="410" spans="1:25" ht="12.7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1"/>
      <c r="R410" s="100"/>
      <c r="S410" s="100"/>
      <c r="T410" s="100"/>
      <c r="U410" s="100"/>
      <c r="V410" s="100"/>
      <c r="W410" s="100"/>
      <c r="X410" s="100"/>
      <c r="Y410" s="100"/>
    </row>
    <row r="411" spans="1:25" ht="12.7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1"/>
      <c r="R411" s="100"/>
      <c r="S411" s="100"/>
      <c r="T411" s="100"/>
      <c r="U411" s="100"/>
      <c r="V411" s="100"/>
      <c r="W411" s="100"/>
      <c r="X411" s="100"/>
      <c r="Y411" s="100"/>
    </row>
    <row r="412" spans="1:25" ht="12.7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1"/>
      <c r="R412" s="100"/>
      <c r="S412" s="100"/>
      <c r="T412" s="100"/>
      <c r="U412" s="100"/>
      <c r="V412" s="100"/>
      <c r="W412" s="100"/>
      <c r="X412" s="100"/>
      <c r="Y412" s="100"/>
    </row>
    <row r="413" spans="1:25" ht="12.7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1"/>
      <c r="R413" s="100"/>
      <c r="S413" s="100"/>
      <c r="T413" s="100"/>
      <c r="U413" s="100"/>
      <c r="V413" s="100"/>
      <c r="W413" s="100"/>
      <c r="X413" s="100"/>
      <c r="Y413" s="100"/>
    </row>
    <row r="414" spans="1:25" ht="12.7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1"/>
      <c r="R414" s="100"/>
      <c r="S414" s="100"/>
      <c r="T414" s="100"/>
      <c r="U414" s="100"/>
      <c r="V414" s="100"/>
      <c r="W414" s="100"/>
      <c r="X414" s="100"/>
      <c r="Y414" s="100"/>
    </row>
    <row r="415" spans="1:25" ht="12.7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1"/>
      <c r="R415" s="100"/>
      <c r="S415" s="100"/>
      <c r="T415" s="100"/>
      <c r="U415" s="100"/>
      <c r="V415" s="100"/>
      <c r="W415" s="100"/>
      <c r="X415" s="100"/>
      <c r="Y415" s="100"/>
    </row>
    <row r="416" spans="1:25" ht="12.75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1"/>
      <c r="R416" s="100"/>
      <c r="S416" s="100"/>
      <c r="T416" s="100"/>
      <c r="U416" s="100"/>
      <c r="V416" s="100"/>
      <c r="W416" s="100"/>
      <c r="X416" s="100"/>
      <c r="Y416" s="100"/>
    </row>
    <row r="417" spans="1:25" ht="12.7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1"/>
      <c r="R417" s="100"/>
      <c r="S417" s="100"/>
      <c r="T417" s="100"/>
      <c r="U417" s="100"/>
      <c r="V417" s="100"/>
      <c r="W417" s="100"/>
      <c r="X417" s="100"/>
      <c r="Y417" s="100"/>
    </row>
    <row r="418" spans="1:25" ht="12.75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1"/>
      <c r="R418" s="100"/>
      <c r="S418" s="100"/>
      <c r="T418" s="100"/>
      <c r="U418" s="100"/>
      <c r="V418" s="100"/>
      <c r="W418" s="100"/>
      <c r="X418" s="100"/>
      <c r="Y418" s="100"/>
    </row>
    <row r="419" spans="1:25" ht="12.75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1"/>
      <c r="R419" s="100"/>
      <c r="S419" s="100"/>
      <c r="T419" s="100"/>
      <c r="U419" s="100"/>
      <c r="V419" s="100"/>
      <c r="W419" s="100"/>
      <c r="X419" s="100"/>
      <c r="Y419" s="100"/>
    </row>
    <row r="420" spans="1:25" ht="12.7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1"/>
      <c r="R420" s="100"/>
      <c r="S420" s="100"/>
      <c r="T420" s="100"/>
      <c r="U420" s="100"/>
      <c r="V420" s="100"/>
      <c r="W420" s="100"/>
      <c r="X420" s="100"/>
      <c r="Y420" s="100"/>
    </row>
    <row r="421" spans="1:25" ht="12.7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1"/>
      <c r="R421" s="100"/>
      <c r="S421" s="100"/>
      <c r="T421" s="100"/>
      <c r="U421" s="100"/>
      <c r="V421" s="100"/>
      <c r="W421" s="100"/>
      <c r="X421" s="100"/>
      <c r="Y421" s="100"/>
    </row>
    <row r="422" spans="1:25" ht="12.7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1"/>
      <c r="R422" s="100"/>
      <c r="S422" s="100"/>
      <c r="T422" s="100"/>
      <c r="U422" s="100"/>
      <c r="V422" s="100"/>
      <c r="W422" s="100"/>
      <c r="X422" s="100"/>
      <c r="Y422" s="100"/>
    </row>
    <row r="423" spans="1:25" ht="12.7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1"/>
      <c r="R423" s="100"/>
      <c r="S423" s="100"/>
      <c r="T423" s="100"/>
      <c r="U423" s="100"/>
      <c r="V423" s="100"/>
      <c r="W423" s="100"/>
      <c r="X423" s="100"/>
      <c r="Y423" s="100"/>
    </row>
    <row r="424" spans="1:25" ht="12.7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1"/>
      <c r="R424" s="100"/>
      <c r="S424" s="100"/>
      <c r="T424" s="100"/>
      <c r="U424" s="100"/>
      <c r="V424" s="100"/>
      <c r="W424" s="100"/>
      <c r="X424" s="100"/>
      <c r="Y424" s="100"/>
    </row>
    <row r="425" spans="1:25" ht="12.7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1"/>
      <c r="R425" s="100"/>
      <c r="S425" s="100"/>
      <c r="T425" s="100"/>
      <c r="U425" s="100"/>
      <c r="V425" s="100"/>
      <c r="W425" s="100"/>
      <c r="X425" s="100"/>
      <c r="Y425" s="100"/>
    </row>
    <row r="426" spans="1:25" ht="12.7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1"/>
      <c r="R426" s="100"/>
      <c r="S426" s="100"/>
      <c r="T426" s="100"/>
      <c r="U426" s="100"/>
      <c r="V426" s="100"/>
      <c r="W426" s="100"/>
      <c r="X426" s="100"/>
      <c r="Y426" s="100"/>
    </row>
    <row r="427" spans="1:25" ht="12.7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1"/>
      <c r="R427" s="100"/>
      <c r="S427" s="100"/>
      <c r="T427" s="100"/>
      <c r="U427" s="100"/>
      <c r="V427" s="100"/>
      <c r="W427" s="100"/>
      <c r="X427" s="100"/>
      <c r="Y427" s="100"/>
    </row>
    <row r="428" spans="1:25" ht="12.7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1"/>
      <c r="R428" s="100"/>
      <c r="S428" s="100"/>
      <c r="T428" s="100"/>
      <c r="U428" s="100"/>
      <c r="V428" s="100"/>
      <c r="W428" s="100"/>
      <c r="X428" s="100"/>
      <c r="Y428" s="100"/>
    </row>
    <row r="429" spans="1:25" ht="12.7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1"/>
      <c r="R429" s="100"/>
      <c r="S429" s="100"/>
      <c r="T429" s="100"/>
      <c r="U429" s="100"/>
      <c r="V429" s="100"/>
      <c r="W429" s="100"/>
      <c r="X429" s="100"/>
      <c r="Y429" s="100"/>
    </row>
    <row r="430" spans="1:25" ht="12.7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1"/>
      <c r="R430" s="100"/>
      <c r="S430" s="100"/>
      <c r="T430" s="100"/>
      <c r="U430" s="100"/>
      <c r="V430" s="100"/>
      <c r="W430" s="100"/>
      <c r="X430" s="100"/>
      <c r="Y430" s="100"/>
    </row>
    <row r="431" spans="1:25" ht="12.7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1"/>
      <c r="R431" s="100"/>
      <c r="S431" s="100"/>
      <c r="T431" s="100"/>
      <c r="U431" s="100"/>
      <c r="V431" s="100"/>
      <c r="W431" s="100"/>
      <c r="X431" s="100"/>
      <c r="Y431" s="100"/>
    </row>
    <row r="432" spans="1:25" ht="12.7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1"/>
      <c r="R432" s="100"/>
      <c r="S432" s="100"/>
      <c r="T432" s="100"/>
      <c r="U432" s="100"/>
      <c r="V432" s="100"/>
      <c r="W432" s="100"/>
      <c r="X432" s="100"/>
      <c r="Y432" s="100"/>
    </row>
    <row r="433" spans="1:25" ht="12.7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1"/>
      <c r="R433" s="100"/>
      <c r="S433" s="100"/>
      <c r="T433" s="100"/>
      <c r="U433" s="100"/>
      <c r="V433" s="100"/>
      <c r="W433" s="100"/>
      <c r="X433" s="100"/>
      <c r="Y433" s="100"/>
    </row>
    <row r="434" spans="1:25" ht="12.7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1"/>
      <c r="R434" s="100"/>
      <c r="S434" s="100"/>
      <c r="T434" s="100"/>
      <c r="U434" s="100"/>
      <c r="V434" s="100"/>
      <c r="W434" s="100"/>
      <c r="X434" s="100"/>
      <c r="Y434" s="100"/>
    </row>
    <row r="435" spans="1:25" ht="12.7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1"/>
      <c r="R435" s="100"/>
      <c r="S435" s="100"/>
      <c r="T435" s="100"/>
      <c r="U435" s="100"/>
      <c r="V435" s="100"/>
      <c r="W435" s="100"/>
      <c r="X435" s="100"/>
      <c r="Y435" s="100"/>
    </row>
    <row r="436" spans="1:25" ht="12.7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1"/>
      <c r="R436" s="100"/>
      <c r="S436" s="100"/>
      <c r="T436" s="100"/>
      <c r="U436" s="100"/>
      <c r="V436" s="100"/>
      <c r="W436" s="100"/>
      <c r="X436" s="100"/>
      <c r="Y436" s="100"/>
    </row>
    <row r="437" spans="1:25" ht="12.7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1"/>
      <c r="R437" s="100"/>
      <c r="S437" s="100"/>
      <c r="T437" s="100"/>
      <c r="U437" s="100"/>
      <c r="V437" s="100"/>
      <c r="W437" s="100"/>
      <c r="X437" s="100"/>
      <c r="Y437" s="100"/>
    </row>
    <row r="438" spans="1:25" ht="12.75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1"/>
      <c r="R438" s="100"/>
      <c r="S438" s="100"/>
      <c r="T438" s="100"/>
      <c r="U438" s="100"/>
      <c r="V438" s="100"/>
      <c r="W438" s="100"/>
      <c r="X438" s="100"/>
      <c r="Y438" s="100"/>
    </row>
    <row r="439" spans="1:25" ht="12.75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1"/>
      <c r="R439" s="100"/>
      <c r="S439" s="100"/>
      <c r="T439" s="100"/>
      <c r="U439" s="100"/>
      <c r="V439" s="100"/>
      <c r="W439" s="100"/>
      <c r="X439" s="100"/>
      <c r="Y439" s="100"/>
    </row>
    <row r="440" spans="1:25" ht="12.75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1"/>
      <c r="R440" s="100"/>
      <c r="S440" s="100"/>
      <c r="T440" s="100"/>
      <c r="U440" s="100"/>
      <c r="V440" s="100"/>
      <c r="W440" s="100"/>
      <c r="X440" s="100"/>
      <c r="Y440" s="100"/>
    </row>
    <row r="441" spans="1:25" ht="12.75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1"/>
      <c r="R441" s="100"/>
      <c r="S441" s="100"/>
      <c r="T441" s="100"/>
      <c r="U441" s="100"/>
      <c r="V441" s="100"/>
      <c r="W441" s="100"/>
      <c r="X441" s="100"/>
      <c r="Y441" s="100"/>
    </row>
    <row r="442" spans="1:25" ht="12.75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1"/>
      <c r="R442" s="100"/>
      <c r="S442" s="100"/>
      <c r="T442" s="100"/>
      <c r="U442" s="100"/>
      <c r="V442" s="100"/>
      <c r="W442" s="100"/>
      <c r="X442" s="100"/>
      <c r="Y442" s="100"/>
    </row>
    <row r="443" spans="1:25" ht="12.75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1"/>
      <c r="R443" s="100"/>
      <c r="S443" s="100"/>
      <c r="T443" s="100"/>
      <c r="U443" s="100"/>
      <c r="V443" s="100"/>
      <c r="W443" s="100"/>
      <c r="X443" s="100"/>
      <c r="Y443" s="100"/>
    </row>
    <row r="444" spans="1:25" ht="12.75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1"/>
      <c r="R444" s="100"/>
      <c r="S444" s="100"/>
      <c r="T444" s="100"/>
      <c r="U444" s="100"/>
      <c r="V444" s="100"/>
      <c r="W444" s="100"/>
      <c r="X444" s="100"/>
      <c r="Y444" s="100"/>
    </row>
    <row r="445" spans="1:25" ht="12.7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1"/>
      <c r="R445" s="100"/>
      <c r="S445" s="100"/>
      <c r="T445" s="100"/>
      <c r="U445" s="100"/>
      <c r="V445" s="100"/>
      <c r="W445" s="100"/>
      <c r="X445" s="100"/>
      <c r="Y445" s="100"/>
    </row>
    <row r="446" spans="1:25" ht="12.75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1"/>
      <c r="R446" s="100"/>
      <c r="S446" s="100"/>
      <c r="T446" s="100"/>
      <c r="U446" s="100"/>
      <c r="V446" s="100"/>
      <c r="W446" s="100"/>
      <c r="X446" s="100"/>
      <c r="Y446" s="100"/>
    </row>
    <row r="447" spans="1:25" ht="12.75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1"/>
      <c r="R447" s="100"/>
      <c r="S447" s="100"/>
      <c r="T447" s="100"/>
      <c r="U447" s="100"/>
      <c r="V447" s="100"/>
      <c r="W447" s="100"/>
      <c r="X447" s="100"/>
      <c r="Y447" s="100"/>
    </row>
    <row r="448" spans="1:25" ht="12.75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1"/>
      <c r="R448" s="100"/>
      <c r="S448" s="100"/>
      <c r="T448" s="100"/>
      <c r="U448" s="100"/>
      <c r="V448" s="100"/>
      <c r="W448" s="100"/>
      <c r="X448" s="100"/>
      <c r="Y448" s="100"/>
    </row>
    <row r="449" spans="1:25" ht="12.75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1"/>
      <c r="R449" s="100"/>
      <c r="S449" s="100"/>
      <c r="T449" s="100"/>
      <c r="U449" s="100"/>
      <c r="V449" s="100"/>
      <c r="W449" s="100"/>
      <c r="X449" s="100"/>
      <c r="Y449" s="100"/>
    </row>
    <row r="450" spans="1:25" ht="12.75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1"/>
      <c r="R450" s="100"/>
      <c r="S450" s="100"/>
      <c r="T450" s="100"/>
      <c r="U450" s="100"/>
      <c r="V450" s="100"/>
      <c r="W450" s="100"/>
      <c r="X450" s="100"/>
      <c r="Y450" s="100"/>
    </row>
    <row r="451" spans="1:25" ht="12.75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1"/>
      <c r="R451" s="100"/>
      <c r="S451" s="100"/>
      <c r="T451" s="100"/>
      <c r="U451" s="100"/>
      <c r="V451" s="100"/>
      <c r="W451" s="100"/>
      <c r="X451" s="100"/>
      <c r="Y451" s="100"/>
    </row>
    <row r="452" spans="1:25" ht="12.7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1"/>
      <c r="R452" s="100"/>
      <c r="S452" s="100"/>
      <c r="T452" s="100"/>
      <c r="U452" s="100"/>
      <c r="V452" s="100"/>
      <c r="W452" s="100"/>
      <c r="X452" s="100"/>
      <c r="Y452" s="100"/>
    </row>
    <row r="453" spans="1:25" ht="12.75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1"/>
      <c r="R453" s="100"/>
      <c r="S453" s="100"/>
      <c r="T453" s="100"/>
      <c r="U453" s="100"/>
      <c r="V453" s="100"/>
      <c r="W453" s="100"/>
      <c r="X453" s="100"/>
      <c r="Y453" s="100"/>
    </row>
    <row r="454" spans="1:25" ht="12.75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1"/>
      <c r="R454" s="100"/>
      <c r="S454" s="100"/>
      <c r="T454" s="100"/>
      <c r="U454" s="100"/>
      <c r="V454" s="100"/>
      <c r="W454" s="100"/>
      <c r="X454" s="100"/>
      <c r="Y454" s="100"/>
    </row>
    <row r="455" spans="1:25" ht="12.7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1"/>
      <c r="R455" s="100"/>
      <c r="S455" s="100"/>
      <c r="T455" s="100"/>
      <c r="U455" s="100"/>
      <c r="V455" s="100"/>
      <c r="W455" s="100"/>
      <c r="X455" s="100"/>
      <c r="Y455" s="100"/>
    </row>
    <row r="456" spans="1:25" ht="12.75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1"/>
      <c r="R456" s="100"/>
      <c r="S456" s="100"/>
      <c r="T456" s="100"/>
      <c r="U456" s="100"/>
      <c r="V456" s="100"/>
      <c r="W456" s="100"/>
      <c r="X456" s="100"/>
      <c r="Y456" s="100"/>
    </row>
    <row r="457" spans="1:25" ht="12.75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1"/>
      <c r="R457" s="100"/>
      <c r="S457" s="100"/>
      <c r="T457" s="100"/>
      <c r="U457" s="100"/>
      <c r="V457" s="100"/>
      <c r="W457" s="100"/>
      <c r="X457" s="100"/>
      <c r="Y457" s="100"/>
    </row>
    <row r="458" spans="1:25" ht="12.75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1"/>
      <c r="R458" s="100"/>
      <c r="S458" s="100"/>
      <c r="T458" s="100"/>
      <c r="U458" s="100"/>
      <c r="V458" s="100"/>
      <c r="W458" s="100"/>
      <c r="X458" s="100"/>
      <c r="Y458" s="100"/>
    </row>
    <row r="459" spans="1:25" ht="12.75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1"/>
      <c r="R459" s="100"/>
      <c r="S459" s="100"/>
      <c r="T459" s="100"/>
      <c r="U459" s="100"/>
      <c r="V459" s="100"/>
      <c r="W459" s="100"/>
      <c r="X459" s="100"/>
      <c r="Y459" s="100"/>
    </row>
    <row r="460" spans="1:25" ht="12.75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1"/>
      <c r="R460" s="100"/>
      <c r="S460" s="100"/>
      <c r="T460" s="100"/>
      <c r="U460" s="100"/>
      <c r="V460" s="100"/>
      <c r="W460" s="100"/>
      <c r="X460" s="100"/>
      <c r="Y460" s="100"/>
    </row>
    <row r="461" spans="1:25" ht="12.75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1"/>
      <c r="R461" s="100"/>
      <c r="S461" s="100"/>
      <c r="T461" s="100"/>
      <c r="U461" s="100"/>
      <c r="V461" s="100"/>
      <c r="W461" s="100"/>
      <c r="X461" s="100"/>
      <c r="Y461" s="100"/>
    </row>
    <row r="462" spans="1:25" ht="12.7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1"/>
      <c r="R462" s="100"/>
      <c r="S462" s="100"/>
      <c r="T462" s="100"/>
      <c r="U462" s="100"/>
      <c r="V462" s="100"/>
      <c r="W462" s="100"/>
      <c r="X462" s="100"/>
      <c r="Y462" s="100"/>
    </row>
    <row r="463" spans="1:25" ht="12.7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1"/>
      <c r="R463" s="100"/>
      <c r="S463" s="100"/>
      <c r="T463" s="100"/>
      <c r="U463" s="100"/>
      <c r="V463" s="100"/>
      <c r="W463" s="100"/>
      <c r="X463" s="100"/>
      <c r="Y463" s="100"/>
    </row>
    <row r="464" spans="1:25" ht="12.7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1"/>
      <c r="R464" s="100"/>
      <c r="S464" s="100"/>
      <c r="T464" s="100"/>
      <c r="U464" s="100"/>
      <c r="V464" s="100"/>
      <c r="W464" s="100"/>
      <c r="X464" s="100"/>
      <c r="Y464" s="100"/>
    </row>
    <row r="465" spans="1:25" ht="12.7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1"/>
      <c r="R465" s="100"/>
      <c r="S465" s="100"/>
      <c r="T465" s="100"/>
      <c r="U465" s="100"/>
      <c r="V465" s="100"/>
      <c r="W465" s="100"/>
      <c r="X465" s="100"/>
      <c r="Y465" s="100"/>
    </row>
    <row r="466" spans="1:25" ht="12.7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1"/>
      <c r="R466" s="100"/>
      <c r="S466" s="100"/>
      <c r="T466" s="100"/>
      <c r="U466" s="100"/>
      <c r="V466" s="100"/>
      <c r="W466" s="100"/>
      <c r="X466" s="100"/>
      <c r="Y466" s="100"/>
    </row>
    <row r="467" spans="1:25" ht="12.7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1"/>
      <c r="R467" s="100"/>
      <c r="S467" s="100"/>
      <c r="T467" s="100"/>
      <c r="U467" s="100"/>
      <c r="V467" s="100"/>
      <c r="W467" s="100"/>
      <c r="X467" s="100"/>
      <c r="Y467" s="100"/>
    </row>
    <row r="468" spans="1:25" ht="12.7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1"/>
      <c r="R468" s="100"/>
      <c r="S468" s="100"/>
      <c r="T468" s="100"/>
      <c r="U468" s="100"/>
      <c r="V468" s="100"/>
      <c r="W468" s="100"/>
      <c r="X468" s="100"/>
      <c r="Y468" s="100"/>
    </row>
    <row r="469" spans="1:25" ht="12.7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1"/>
      <c r="R469" s="100"/>
      <c r="S469" s="100"/>
      <c r="T469" s="100"/>
      <c r="U469" s="100"/>
      <c r="V469" s="100"/>
      <c r="W469" s="100"/>
      <c r="X469" s="100"/>
      <c r="Y469" s="100"/>
    </row>
    <row r="470" spans="1:25" ht="12.75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1"/>
      <c r="R470" s="100"/>
      <c r="S470" s="100"/>
      <c r="T470" s="100"/>
      <c r="U470" s="100"/>
      <c r="V470" s="100"/>
      <c r="W470" s="100"/>
      <c r="X470" s="100"/>
      <c r="Y470" s="100"/>
    </row>
    <row r="471" spans="1:25" ht="12.75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1"/>
      <c r="R471" s="100"/>
      <c r="S471" s="100"/>
      <c r="T471" s="100"/>
      <c r="U471" s="100"/>
      <c r="V471" s="100"/>
      <c r="W471" s="100"/>
      <c r="X471" s="100"/>
      <c r="Y471" s="100"/>
    </row>
    <row r="472" spans="1:25" ht="12.75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1"/>
      <c r="R472" s="100"/>
      <c r="S472" s="100"/>
      <c r="T472" s="100"/>
      <c r="U472" s="100"/>
      <c r="V472" s="100"/>
      <c r="W472" s="100"/>
      <c r="X472" s="100"/>
      <c r="Y472" s="100"/>
    </row>
    <row r="473" spans="1:25" ht="12.75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1"/>
      <c r="R473" s="100"/>
      <c r="S473" s="100"/>
      <c r="T473" s="100"/>
      <c r="U473" s="100"/>
      <c r="V473" s="100"/>
      <c r="W473" s="100"/>
      <c r="X473" s="100"/>
      <c r="Y473" s="100"/>
    </row>
    <row r="474" spans="1:25" ht="12.75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1"/>
      <c r="R474" s="100"/>
      <c r="S474" s="100"/>
      <c r="T474" s="100"/>
      <c r="U474" s="100"/>
      <c r="V474" s="100"/>
      <c r="W474" s="100"/>
      <c r="X474" s="100"/>
      <c r="Y474" s="100"/>
    </row>
    <row r="475" spans="1:25" ht="12.7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1"/>
      <c r="R475" s="100"/>
      <c r="S475" s="100"/>
      <c r="T475" s="100"/>
      <c r="U475" s="100"/>
      <c r="V475" s="100"/>
      <c r="W475" s="100"/>
      <c r="X475" s="100"/>
      <c r="Y475" s="100"/>
    </row>
    <row r="476" spans="1:25" ht="12.75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1"/>
      <c r="R476" s="100"/>
      <c r="S476" s="100"/>
      <c r="T476" s="100"/>
      <c r="U476" s="100"/>
      <c r="V476" s="100"/>
      <c r="W476" s="100"/>
      <c r="X476" s="100"/>
      <c r="Y476" s="100"/>
    </row>
    <row r="477" spans="1:25" ht="12.75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1"/>
      <c r="R477" s="100"/>
      <c r="S477" s="100"/>
      <c r="T477" s="100"/>
      <c r="U477" s="100"/>
      <c r="V477" s="100"/>
      <c r="W477" s="100"/>
      <c r="X477" s="100"/>
      <c r="Y477" s="100"/>
    </row>
    <row r="478" spans="1:25" ht="12.75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1"/>
      <c r="R478" s="100"/>
      <c r="S478" s="100"/>
      <c r="T478" s="100"/>
      <c r="U478" s="100"/>
      <c r="V478" s="100"/>
      <c r="W478" s="100"/>
      <c r="X478" s="100"/>
      <c r="Y478" s="100"/>
    </row>
    <row r="479" spans="1:25" ht="12.75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1"/>
      <c r="R479" s="100"/>
      <c r="S479" s="100"/>
      <c r="T479" s="100"/>
      <c r="U479" s="100"/>
      <c r="V479" s="100"/>
      <c r="W479" s="100"/>
      <c r="X479" s="100"/>
      <c r="Y479" s="100"/>
    </row>
    <row r="480" spans="1:25" ht="12.75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1"/>
      <c r="R480" s="100"/>
      <c r="S480" s="100"/>
      <c r="T480" s="100"/>
      <c r="U480" s="100"/>
      <c r="V480" s="100"/>
      <c r="W480" s="100"/>
      <c r="X480" s="100"/>
      <c r="Y480" s="100"/>
    </row>
    <row r="481" spans="1:25" ht="12.75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1"/>
      <c r="R481" s="100"/>
      <c r="S481" s="100"/>
      <c r="T481" s="100"/>
      <c r="U481" s="100"/>
      <c r="V481" s="100"/>
      <c r="W481" s="100"/>
      <c r="X481" s="100"/>
      <c r="Y481" s="100"/>
    </row>
    <row r="482" spans="1:25" ht="12.7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1"/>
      <c r="R482" s="100"/>
      <c r="S482" s="100"/>
      <c r="T482" s="100"/>
      <c r="U482" s="100"/>
      <c r="V482" s="100"/>
      <c r="W482" s="100"/>
      <c r="X482" s="100"/>
      <c r="Y482" s="100"/>
    </row>
    <row r="483" spans="1:25" ht="12.75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1"/>
      <c r="R483" s="100"/>
      <c r="S483" s="100"/>
      <c r="T483" s="100"/>
      <c r="U483" s="100"/>
      <c r="V483" s="100"/>
      <c r="W483" s="100"/>
      <c r="X483" s="100"/>
      <c r="Y483" s="100"/>
    </row>
    <row r="484" spans="1:25" ht="12.75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1"/>
      <c r="R484" s="100"/>
      <c r="S484" s="100"/>
      <c r="T484" s="100"/>
      <c r="U484" s="100"/>
      <c r="V484" s="100"/>
      <c r="W484" s="100"/>
      <c r="X484" s="100"/>
      <c r="Y484" s="100"/>
    </row>
    <row r="485" spans="1:25" ht="12.7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1"/>
      <c r="R485" s="100"/>
      <c r="S485" s="100"/>
      <c r="T485" s="100"/>
      <c r="U485" s="100"/>
      <c r="V485" s="100"/>
      <c r="W485" s="100"/>
      <c r="X485" s="100"/>
      <c r="Y485" s="100"/>
    </row>
    <row r="486" spans="1:25" ht="12.75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1"/>
      <c r="R486" s="100"/>
      <c r="S486" s="100"/>
      <c r="T486" s="100"/>
      <c r="U486" s="100"/>
      <c r="V486" s="100"/>
      <c r="W486" s="100"/>
      <c r="X486" s="100"/>
      <c r="Y486" s="100"/>
    </row>
    <row r="487" spans="1:25" ht="12.75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1"/>
      <c r="R487" s="100"/>
      <c r="S487" s="100"/>
      <c r="T487" s="100"/>
      <c r="U487" s="100"/>
      <c r="V487" s="100"/>
      <c r="W487" s="100"/>
      <c r="X487" s="100"/>
      <c r="Y487" s="100"/>
    </row>
    <row r="488" spans="1:25" ht="12.75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1"/>
      <c r="R488" s="100"/>
      <c r="S488" s="100"/>
      <c r="T488" s="100"/>
      <c r="U488" s="100"/>
      <c r="V488" s="100"/>
      <c r="W488" s="100"/>
      <c r="X488" s="100"/>
      <c r="Y488" s="100"/>
    </row>
    <row r="489" spans="1:25" ht="12.75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1"/>
      <c r="R489" s="100"/>
      <c r="S489" s="100"/>
      <c r="T489" s="100"/>
      <c r="U489" s="100"/>
      <c r="V489" s="100"/>
      <c r="W489" s="100"/>
      <c r="X489" s="100"/>
      <c r="Y489" s="100"/>
    </row>
    <row r="490" spans="1:25" ht="12.7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1"/>
      <c r="R490" s="100"/>
      <c r="S490" s="100"/>
      <c r="T490" s="100"/>
      <c r="U490" s="100"/>
      <c r="V490" s="100"/>
      <c r="W490" s="100"/>
      <c r="X490" s="100"/>
      <c r="Y490" s="100"/>
    </row>
    <row r="491" spans="1:25" ht="12.7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1"/>
      <c r="R491" s="100"/>
      <c r="S491" s="100"/>
      <c r="T491" s="100"/>
      <c r="U491" s="100"/>
      <c r="V491" s="100"/>
      <c r="W491" s="100"/>
      <c r="X491" s="100"/>
      <c r="Y491" s="100"/>
    </row>
    <row r="492" spans="1:25" ht="12.75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1"/>
      <c r="R492" s="100"/>
      <c r="S492" s="100"/>
      <c r="T492" s="100"/>
      <c r="U492" s="100"/>
      <c r="V492" s="100"/>
      <c r="W492" s="100"/>
      <c r="X492" s="100"/>
      <c r="Y492" s="100"/>
    </row>
    <row r="493" spans="1:25" ht="12.75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1"/>
      <c r="R493" s="100"/>
      <c r="S493" s="100"/>
      <c r="T493" s="100"/>
      <c r="U493" s="100"/>
      <c r="V493" s="100"/>
      <c r="W493" s="100"/>
      <c r="X493" s="100"/>
      <c r="Y493" s="100"/>
    </row>
    <row r="494" spans="1:25" ht="12.7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1"/>
      <c r="R494" s="100"/>
      <c r="S494" s="100"/>
      <c r="T494" s="100"/>
      <c r="U494" s="100"/>
      <c r="V494" s="100"/>
      <c r="W494" s="100"/>
      <c r="X494" s="100"/>
      <c r="Y494" s="100"/>
    </row>
    <row r="495" spans="1:25" ht="12.75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1"/>
      <c r="R495" s="100"/>
      <c r="S495" s="100"/>
      <c r="T495" s="100"/>
      <c r="U495" s="100"/>
      <c r="V495" s="100"/>
      <c r="W495" s="100"/>
      <c r="X495" s="100"/>
      <c r="Y495" s="100"/>
    </row>
    <row r="496" spans="1:25" ht="12.75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1"/>
      <c r="R496" s="100"/>
      <c r="S496" s="100"/>
      <c r="T496" s="100"/>
      <c r="U496" s="100"/>
      <c r="V496" s="100"/>
      <c r="W496" s="100"/>
      <c r="X496" s="100"/>
      <c r="Y496" s="100"/>
    </row>
    <row r="497" spans="1:25" ht="12.75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1"/>
      <c r="R497" s="100"/>
      <c r="S497" s="100"/>
      <c r="T497" s="100"/>
      <c r="U497" s="100"/>
      <c r="V497" s="100"/>
      <c r="W497" s="100"/>
      <c r="X497" s="100"/>
      <c r="Y497" s="100"/>
    </row>
    <row r="498" spans="1:25" ht="12.75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1"/>
      <c r="R498" s="100"/>
      <c r="S498" s="100"/>
      <c r="T498" s="100"/>
      <c r="U498" s="100"/>
      <c r="V498" s="100"/>
      <c r="W498" s="100"/>
      <c r="X498" s="100"/>
      <c r="Y498" s="100"/>
    </row>
    <row r="499" spans="1:25" ht="12.75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1"/>
      <c r="R499" s="100"/>
      <c r="S499" s="100"/>
      <c r="T499" s="100"/>
      <c r="U499" s="100"/>
      <c r="V499" s="100"/>
      <c r="W499" s="100"/>
      <c r="X499" s="100"/>
      <c r="Y499" s="100"/>
    </row>
    <row r="500" spans="1:25" ht="12.75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1"/>
      <c r="R500" s="100"/>
      <c r="S500" s="100"/>
      <c r="T500" s="100"/>
      <c r="U500" s="100"/>
      <c r="V500" s="100"/>
      <c r="W500" s="100"/>
      <c r="X500" s="100"/>
      <c r="Y500" s="100"/>
    </row>
    <row r="501" spans="1:25" ht="12.75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1"/>
      <c r="R501" s="100"/>
      <c r="S501" s="100"/>
      <c r="T501" s="100"/>
      <c r="U501" s="100"/>
      <c r="V501" s="100"/>
      <c r="W501" s="100"/>
      <c r="X501" s="100"/>
      <c r="Y501" s="100"/>
    </row>
    <row r="502" spans="1:25" ht="12.75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1"/>
      <c r="R502" s="100"/>
      <c r="S502" s="100"/>
      <c r="T502" s="100"/>
      <c r="U502" s="100"/>
      <c r="V502" s="100"/>
      <c r="W502" s="100"/>
      <c r="X502" s="100"/>
      <c r="Y502" s="100"/>
    </row>
    <row r="503" spans="1:25" ht="12.75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1"/>
      <c r="R503" s="100"/>
      <c r="S503" s="100"/>
      <c r="T503" s="100"/>
      <c r="U503" s="100"/>
      <c r="V503" s="100"/>
      <c r="W503" s="100"/>
      <c r="X503" s="100"/>
      <c r="Y503" s="100"/>
    </row>
    <row r="504" spans="1:25" ht="12.75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1"/>
      <c r="R504" s="100"/>
      <c r="S504" s="100"/>
      <c r="T504" s="100"/>
      <c r="U504" s="100"/>
      <c r="V504" s="100"/>
      <c r="W504" s="100"/>
      <c r="X504" s="100"/>
      <c r="Y504" s="100"/>
    </row>
    <row r="505" spans="1:25" ht="12.75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1"/>
      <c r="R505" s="100"/>
      <c r="S505" s="100"/>
      <c r="T505" s="100"/>
      <c r="U505" s="100"/>
      <c r="V505" s="100"/>
      <c r="W505" s="100"/>
      <c r="X505" s="100"/>
      <c r="Y505" s="100"/>
    </row>
    <row r="506" spans="1:25" ht="12.75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1"/>
      <c r="R506" s="100"/>
      <c r="S506" s="100"/>
      <c r="T506" s="100"/>
      <c r="U506" s="100"/>
      <c r="V506" s="100"/>
      <c r="W506" s="100"/>
      <c r="X506" s="100"/>
      <c r="Y506" s="100"/>
    </row>
    <row r="507" spans="1:25" ht="12.75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1"/>
      <c r="R507" s="100"/>
      <c r="S507" s="100"/>
      <c r="T507" s="100"/>
      <c r="U507" s="100"/>
      <c r="V507" s="100"/>
      <c r="W507" s="100"/>
      <c r="X507" s="100"/>
      <c r="Y507" s="100"/>
    </row>
    <row r="508" spans="1:25" ht="12.75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1"/>
      <c r="R508" s="100"/>
      <c r="S508" s="100"/>
      <c r="T508" s="100"/>
      <c r="U508" s="100"/>
      <c r="V508" s="100"/>
      <c r="W508" s="100"/>
      <c r="X508" s="100"/>
      <c r="Y508" s="100"/>
    </row>
    <row r="509" spans="1:25" ht="12.75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1"/>
      <c r="R509" s="100"/>
      <c r="S509" s="100"/>
      <c r="T509" s="100"/>
      <c r="U509" s="100"/>
      <c r="V509" s="100"/>
      <c r="W509" s="100"/>
      <c r="X509" s="100"/>
      <c r="Y509" s="100"/>
    </row>
    <row r="510" spans="1:25" ht="12.75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1"/>
      <c r="R510" s="100"/>
      <c r="S510" s="100"/>
      <c r="T510" s="100"/>
      <c r="U510" s="100"/>
      <c r="V510" s="100"/>
      <c r="W510" s="100"/>
      <c r="X510" s="100"/>
      <c r="Y510" s="100"/>
    </row>
    <row r="511" spans="1:25" ht="12.75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1"/>
      <c r="R511" s="100"/>
      <c r="S511" s="100"/>
      <c r="T511" s="100"/>
      <c r="U511" s="100"/>
      <c r="V511" s="100"/>
      <c r="W511" s="100"/>
      <c r="X511" s="100"/>
      <c r="Y511" s="100"/>
    </row>
    <row r="512" spans="1:25" ht="12.75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1"/>
      <c r="R512" s="100"/>
      <c r="S512" s="100"/>
      <c r="T512" s="100"/>
      <c r="U512" s="100"/>
      <c r="V512" s="100"/>
      <c r="W512" s="100"/>
      <c r="X512" s="100"/>
      <c r="Y512" s="100"/>
    </row>
    <row r="513" spans="1:25" ht="12.75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1"/>
      <c r="R513" s="100"/>
      <c r="S513" s="100"/>
      <c r="T513" s="100"/>
      <c r="U513" s="100"/>
      <c r="V513" s="100"/>
      <c r="W513" s="100"/>
      <c r="X513" s="100"/>
      <c r="Y513" s="100"/>
    </row>
    <row r="514" spans="1:25" ht="12.75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1"/>
      <c r="R514" s="100"/>
      <c r="S514" s="100"/>
      <c r="T514" s="100"/>
      <c r="U514" s="100"/>
      <c r="V514" s="100"/>
      <c r="W514" s="100"/>
      <c r="X514" s="100"/>
      <c r="Y514" s="100"/>
    </row>
    <row r="515" spans="1:25" ht="12.75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1"/>
      <c r="R515" s="100"/>
      <c r="S515" s="100"/>
      <c r="T515" s="100"/>
      <c r="U515" s="100"/>
      <c r="V515" s="100"/>
      <c r="W515" s="100"/>
      <c r="X515" s="100"/>
      <c r="Y515" s="100"/>
    </row>
    <row r="516" spans="1:25" ht="12.75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1"/>
      <c r="R516" s="100"/>
      <c r="S516" s="100"/>
      <c r="T516" s="100"/>
      <c r="U516" s="100"/>
      <c r="V516" s="100"/>
      <c r="W516" s="100"/>
      <c r="X516" s="100"/>
      <c r="Y516" s="100"/>
    </row>
    <row r="517" spans="1:25" ht="12.75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1"/>
      <c r="R517" s="100"/>
      <c r="S517" s="100"/>
      <c r="T517" s="100"/>
      <c r="U517" s="100"/>
      <c r="V517" s="100"/>
      <c r="W517" s="100"/>
      <c r="X517" s="100"/>
      <c r="Y517" s="100"/>
    </row>
    <row r="518" spans="1:25" ht="12.75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1"/>
      <c r="R518" s="100"/>
      <c r="S518" s="100"/>
      <c r="T518" s="100"/>
      <c r="U518" s="100"/>
      <c r="V518" s="100"/>
      <c r="W518" s="100"/>
      <c r="X518" s="100"/>
      <c r="Y518" s="100"/>
    </row>
    <row r="519" spans="1:25" ht="12.75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1"/>
      <c r="R519" s="100"/>
      <c r="S519" s="100"/>
      <c r="T519" s="100"/>
      <c r="U519" s="100"/>
      <c r="V519" s="100"/>
      <c r="W519" s="100"/>
      <c r="X519" s="100"/>
      <c r="Y519" s="100"/>
    </row>
    <row r="520" spans="1:25" ht="12.75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1"/>
      <c r="R520" s="100"/>
      <c r="S520" s="100"/>
      <c r="T520" s="100"/>
      <c r="U520" s="100"/>
      <c r="V520" s="100"/>
      <c r="W520" s="100"/>
      <c r="X520" s="100"/>
      <c r="Y520" s="100"/>
    </row>
    <row r="521" spans="1:25" ht="12.75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1"/>
      <c r="R521" s="100"/>
      <c r="S521" s="100"/>
      <c r="T521" s="100"/>
      <c r="U521" s="100"/>
      <c r="V521" s="100"/>
      <c r="W521" s="100"/>
      <c r="X521" s="100"/>
      <c r="Y521" s="100"/>
    </row>
    <row r="522" spans="1:25" ht="12.75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1"/>
      <c r="R522" s="100"/>
      <c r="S522" s="100"/>
      <c r="T522" s="100"/>
      <c r="U522" s="100"/>
      <c r="V522" s="100"/>
      <c r="W522" s="100"/>
      <c r="X522" s="100"/>
      <c r="Y522" s="100"/>
    </row>
    <row r="523" spans="1:25" ht="12.75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1"/>
      <c r="R523" s="100"/>
      <c r="S523" s="100"/>
      <c r="T523" s="100"/>
      <c r="U523" s="100"/>
      <c r="V523" s="100"/>
      <c r="W523" s="100"/>
      <c r="X523" s="100"/>
      <c r="Y523" s="100"/>
    </row>
    <row r="524" spans="1:25" ht="12.75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1"/>
      <c r="R524" s="100"/>
      <c r="S524" s="100"/>
      <c r="T524" s="100"/>
      <c r="U524" s="100"/>
      <c r="V524" s="100"/>
      <c r="W524" s="100"/>
      <c r="X524" s="100"/>
      <c r="Y524" s="100"/>
    </row>
    <row r="525" spans="1:25" ht="12.75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1"/>
      <c r="R525" s="100"/>
      <c r="S525" s="100"/>
      <c r="T525" s="100"/>
      <c r="U525" s="100"/>
      <c r="V525" s="100"/>
      <c r="W525" s="100"/>
      <c r="X525" s="100"/>
      <c r="Y525" s="100"/>
    </row>
    <row r="526" spans="1:25" ht="12.75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1"/>
      <c r="R526" s="100"/>
      <c r="S526" s="100"/>
      <c r="T526" s="100"/>
      <c r="U526" s="100"/>
      <c r="V526" s="100"/>
      <c r="W526" s="100"/>
      <c r="X526" s="100"/>
      <c r="Y526" s="100"/>
    </row>
    <row r="527" spans="1:25" ht="12.75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1"/>
      <c r="R527" s="100"/>
      <c r="S527" s="100"/>
      <c r="T527" s="100"/>
      <c r="U527" s="100"/>
      <c r="V527" s="100"/>
      <c r="W527" s="100"/>
      <c r="X527" s="100"/>
      <c r="Y527" s="100"/>
    </row>
    <row r="528" spans="1:25" ht="12.75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1"/>
      <c r="R528" s="100"/>
      <c r="S528" s="100"/>
      <c r="T528" s="100"/>
      <c r="U528" s="100"/>
      <c r="V528" s="100"/>
      <c r="W528" s="100"/>
      <c r="X528" s="100"/>
      <c r="Y528" s="100"/>
    </row>
    <row r="529" spans="1:25" ht="12.75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1"/>
      <c r="R529" s="100"/>
      <c r="S529" s="100"/>
      <c r="T529" s="100"/>
      <c r="U529" s="100"/>
      <c r="V529" s="100"/>
      <c r="W529" s="100"/>
      <c r="X529" s="100"/>
      <c r="Y529" s="100"/>
    </row>
    <row r="530" spans="1:25" ht="12.75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1"/>
      <c r="R530" s="100"/>
      <c r="S530" s="100"/>
      <c r="T530" s="100"/>
      <c r="U530" s="100"/>
      <c r="V530" s="100"/>
      <c r="W530" s="100"/>
      <c r="X530" s="100"/>
      <c r="Y530" s="100"/>
    </row>
    <row r="531" spans="1:25" ht="12.75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1"/>
      <c r="R531" s="100"/>
      <c r="S531" s="100"/>
      <c r="T531" s="100"/>
      <c r="U531" s="100"/>
      <c r="V531" s="100"/>
      <c r="W531" s="100"/>
      <c r="X531" s="100"/>
      <c r="Y531" s="100"/>
    </row>
    <row r="532" spans="1:25" ht="12.75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1"/>
      <c r="R532" s="100"/>
      <c r="S532" s="100"/>
      <c r="T532" s="100"/>
      <c r="U532" s="100"/>
      <c r="V532" s="100"/>
      <c r="W532" s="100"/>
      <c r="X532" s="100"/>
      <c r="Y532" s="100"/>
    </row>
    <row r="533" spans="1:25" ht="12.75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1"/>
      <c r="R533" s="100"/>
      <c r="S533" s="100"/>
      <c r="T533" s="100"/>
      <c r="U533" s="100"/>
      <c r="V533" s="100"/>
      <c r="W533" s="100"/>
      <c r="X533" s="100"/>
      <c r="Y533" s="100"/>
    </row>
    <row r="534" spans="1:25" ht="12.75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1"/>
      <c r="R534" s="100"/>
      <c r="S534" s="100"/>
      <c r="T534" s="100"/>
      <c r="U534" s="100"/>
      <c r="V534" s="100"/>
      <c r="W534" s="100"/>
      <c r="X534" s="100"/>
      <c r="Y534" s="100"/>
    </row>
    <row r="535" spans="1:25" ht="12.75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1"/>
      <c r="R535" s="100"/>
      <c r="S535" s="100"/>
      <c r="T535" s="100"/>
      <c r="U535" s="100"/>
      <c r="V535" s="100"/>
      <c r="W535" s="100"/>
      <c r="X535" s="100"/>
      <c r="Y535" s="100"/>
    </row>
    <row r="536" spans="1:25" ht="12.75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1"/>
      <c r="R536" s="100"/>
      <c r="S536" s="100"/>
      <c r="T536" s="100"/>
      <c r="U536" s="100"/>
      <c r="V536" s="100"/>
      <c r="W536" s="100"/>
      <c r="X536" s="100"/>
      <c r="Y536" s="100"/>
    </row>
    <row r="537" spans="1:25" ht="12.75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1"/>
      <c r="R537" s="100"/>
      <c r="S537" s="100"/>
      <c r="T537" s="100"/>
      <c r="U537" s="100"/>
      <c r="V537" s="100"/>
      <c r="W537" s="100"/>
      <c r="X537" s="100"/>
      <c r="Y537" s="100"/>
    </row>
    <row r="538" spans="1:25" ht="12.75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1"/>
      <c r="R538" s="100"/>
      <c r="S538" s="100"/>
      <c r="T538" s="100"/>
      <c r="U538" s="100"/>
      <c r="V538" s="100"/>
      <c r="W538" s="100"/>
      <c r="X538" s="100"/>
      <c r="Y538" s="100"/>
    </row>
    <row r="539" spans="1:25" ht="12.75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1"/>
      <c r="R539" s="100"/>
      <c r="S539" s="100"/>
      <c r="T539" s="100"/>
      <c r="U539" s="100"/>
      <c r="V539" s="100"/>
      <c r="W539" s="100"/>
      <c r="X539" s="100"/>
      <c r="Y539" s="100"/>
    </row>
    <row r="540" spans="1:25" ht="12.75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1"/>
      <c r="R540" s="100"/>
      <c r="S540" s="100"/>
      <c r="T540" s="100"/>
      <c r="U540" s="100"/>
      <c r="V540" s="100"/>
      <c r="W540" s="100"/>
      <c r="X540" s="100"/>
      <c r="Y540" s="100"/>
    </row>
    <row r="541" spans="1:25" ht="12.75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1"/>
      <c r="R541" s="100"/>
      <c r="S541" s="100"/>
      <c r="T541" s="100"/>
      <c r="U541" s="100"/>
      <c r="V541" s="100"/>
      <c r="W541" s="100"/>
      <c r="X541" s="100"/>
      <c r="Y541" s="100"/>
    </row>
    <row r="542" spans="1:25" ht="12.75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1"/>
      <c r="R542" s="100"/>
      <c r="S542" s="100"/>
      <c r="T542" s="100"/>
      <c r="U542" s="100"/>
      <c r="V542" s="100"/>
      <c r="W542" s="100"/>
      <c r="X542" s="100"/>
      <c r="Y542" s="100"/>
    </row>
    <row r="543" spans="1:25" ht="12.75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1"/>
      <c r="R543" s="100"/>
      <c r="S543" s="100"/>
      <c r="T543" s="100"/>
      <c r="U543" s="100"/>
      <c r="V543" s="100"/>
      <c r="W543" s="100"/>
      <c r="X543" s="100"/>
      <c r="Y543" s="100"/>
    </row>
    <row r="544" spans="1:25" ht="12.75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1"/>
      <c r="R544" s="100"/>
      <c r="S544" s="100"/>
      <c r="T544" s="100"/>
      <c r="U544" s="100"/>
      <c r="V544" s="100"/>
      <c r="W544" s="100"/>
      <c r="X544" s="100"/>
      <c r="Y544" s="100"/>
    </row>
    <row r="545" spans="1:25" ht="12.75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1"/>
      <c r="R545" s="100"/>
      <c r="S545" s="100"/>
      <c r="T545" s="100"/>
      <c r="U545" s="100"/>
      <c r="V545" s="100"/>
      <c r="W545" s="100"/>
      <c r="X545" s="100"/>
      <c r="Y545" s="100"/>
    </row>
    <row r="546" spans="1:25" ht="12.75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1"/>
      <c r="R546" s="100"/>
      <c r="S546" s="100"/>
      <c r="T546" s="100"/>
      <c r="U546" s="100"/>
      <c r="V546" s="100"/>
      <c r="W546" s="100"/>
      <c r="X546" s="100"/>
      <c r="Y546" s="100"/>
    </row>
    <row r="547" spans="1:25" ht="12.75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1"/>
      <c r="R547" s="100"/>
      <c r="S547" s="100"/>
      <c r="T547" s="100"/>
      <c r="U547" s="100"/>
      <c r="V547" s="100"/>
      <c r="W547" s="100"/>
      <c r="X547" s="100"/>
      <c r="Y547" s="100"/>
    </row>
    <row r="548" spans="1:25" ht="12.75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1"/>
      <c r="R548" s="100"/>
      <c r="S548" s="100"/>
      <c r="T548" s="100"/>
      <c r="U548" s="100"/>
      <c r="V548" s="100"/>
      <c r="W548" s="100"/>
      <c r="X548" s="100"/>
      <c r="Y548" s="100"/>
    </row>
    <row r="549" spans="1:25" ht="12.75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1"/>
      <c r="R549" s="100"/>
      <c r="S549" s="100"/>
      <c r="T549" s="100"/>
      <c r="U549" s="100"/>
      <c r="V549" s="100"/>
      <c r="W549" s="100"/>
      <c r="X549" s="100"/>
      <c r="Y549" s="100"/>
    </row>
    <row r="550" spans="1:25" ht="12.75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1"/>
      <c r="R550" s="100"/>
      <c r="S550" s="100"/>
      <c r="T550" s="100"/>
      <c r="U550" s="100"/>
      <c r="V550" s="100"/>
      <c r="W550" s="100"/>
      <c r="X550" s="100"/>
      <c r="Y550" s="100"/>
    </row>
    <row r="551" spans="1:25" ht="12.75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1"/>
      <c r="R551" s="100"/>
      <c r="S551" s="100"/>
      <c r="T551" s="100"/>
      <c r="U551" s="100"/>
      <c r="V551" s="100"/>
      <c r="W551" s="100"/>
      <c r="X551" s="100"/>
      <c r="Y551" s="100"/>
    </row>
    <row r="552" spans="1:25" ht="12.75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1"/>
      <c r="R552" s="100"/>
      <c r="S552" s="100"/>
      <c r="T552" s="100"/>
      <c r="U552" s="100"/>
      <c r="V552" s="100"/>
      <c r="W552" s="100"/>
      <c r="X552" s="100"/>
      <c r="Y552" s="100"/>
    </row>
    <row r="553" spans="1:25" ht="12.75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1"/>
      <c r="R553" s="100"/>
      <c r="S553" s="100"/>
      <c r="T553" s="100"/>
      <c r="U553" s="100"/>
      <c r="V553" s="100"/>
      <c r="W553" s="100"/>
      <c r="X553" s="100"/>
      <c r="Y553" s="100"/>
    </row>
    <row r="554" spans="1:25" ht="12.75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1"/>
      <c r="R554" s="100"/>
      <c r="S554" s="100"/>
      <c r="T554" s="100"/>
      <c r="U554" s="100"/>
      <c r="V554" s="100"/>
      <c r="W554" s="100"/>
      <c r="X554" s="100"/>
      <c r="Y554" s="100"/>
    </row>
    <row r="555" spans="1:25" ht="12.75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1"/>
      <c r="R555" s="100"/>
      <c r="S555" s="100"/>
      <c r="T555" s="100"/>
      <c r="U555" s="100"/>
      <c r="V555" s="100"/>
      <c r="W555" s="100"/>
      <c r="X555" s="100"/>
      <c r="Y555" s="100"/>
    </row>
    <row r="556" spans="1:25" ht="12.75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1"/>
      <c r="R556" s="100"/>
      <c r="S556" s="100"/>
      <c r="T556" s="100"/>
      <c r="U556" s="100"/>
      <c r="V556" s="100"/>
      <c r="W556" s="100"/>
      <c r="X556" s="100"/>
      <c r="Y556" s="100"/>
    </row>
    <row r="557" spans="1:25" ht="12.75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1"/>
      <c r="R557" s="100"/>
      <c r="S557" s="100"/>
      <c r="T557" s="100"/>
      <c r="U557" s="100"/>
      <c r="V557" s="100"/>
      <c r="W557" s="100"/>
      <c r="X557" s="100"/>
      <c r="Y557" s="100"/>
    </row>
    <row r="558" spans="1:25" ht="12.75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1"/>
      <c r="R558" s="100"/>
      <c r="S558" s="100"/>
      <c r="T558" s="100"/>
      <c r="U558" s="100"/>
      <c r="V558" s="100"/>
      <c r="W558" s="100"/>
      <c r="X558" s="100"/>
      <c r="Y558" s="100"/>
    </row>
    <row r="559" spans="1:25" ht="12.75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1"/>
      <c r="R559" s="100"/>
      <c r="S559" s="100"/>
      <c r="T559" s="100"/>
      <c r="U559" s="100"/>
      <c r="V559" s="100"/>
      <c r="W559" s="100"/>
      <c r="X559" s="100"/>
      <c r="Y559" s="100"/>
    </row>
    <row r="560" spans="1:25" ht="12.75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1"/>
      <c r="R560" s="100"/>
      <c r="S560" s="100"/>
      <c r="T560" s="100"/>
      <c r="U560" s="100"/>
      <c r="V560" s="100"/>
      <c r="W560" s="100"/>
      <c r="X560" s="100"/>
      <c r="Y560" s="100"/>
    </row>
    <row r="561" spans="1:25" ht="12.75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1"/>
      <c r="R561" s="100"/>
      <c r="S561" s="100"/>
      <c r="T561" s="100"/>
      <c r="U561" s="100"/>
      <c r="V561" s="100"/>
      <c r="W561" s="100"/>
      <c r="X561" s="100"/>
      <c r="Y561" s="100"/>
    </row>
    <row r="562" spans="1:25" ht="12.75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1"/>
      <c r="R562" s="100"/>
      <c r="S562" s="100"/>
      <c r="T562" s="100"/>
      <c r="U562" s="100"/>
      <c r="V562" s="100"/>
      <c r="W562" s="100"/>
      <c r="X562" s="100"/>
      <c r="Y562" s="100"/>
    </row>
    <row r="563" spans="1:25" ht="12.75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1"/>
      <c r="R563" s="100"/>
      <c r="S563" s="100"/>
      <c r="T563" s="100"/>
      <c r="U563" s="100"/>
      <c r="V563" s="100"/>
      <c r="W563" s="100"/>
      <c r="X563" s="100"/>
      <c r="Y563" s="100"/>
    </row>
    <row r="564" spans="1:25" ht="12.75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1"/>
      <c r="R564" s="100"/>
      <c r="S564" s="100"/>
      <c r="T564" s="100"/>
      <c r="U564" s="100"/>
      <c r="V564" s="100"/>
      <c r="W564" s="100"/>
      <c r="X564" s="100"/>
      <c r="Y564" s="100"/>
    </row>
    <row r="565" spans="1:25" ht="12.75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1"/>
      <c r="R565" s="100"/>
      <c r="S565" s="100"/>
      <c r="T565" s="100"/>
      <c r="U565" s="100"/>
      <c r="V565" s="100"/>
      <c r="W565" s="100"/>
      <c r="X565" s="100"/>
      <c r="Y565" s="100"/>
    </row>
    <row r="566" spans="1:25" ht="12.75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1"/>
      <c r="R566" s="100"/>
      <c r="S566" s="100"/>
      <c r="T566" s="100"/>
      <c r="U566" s="100"/>
      <c r="V566" s="100"/>
      <c r="W566" s="100"/>
      <c r="X566" s="100"/>
      <c r="Y566" s="100"/>
    </row>
    <row r="567" spans="1:25" ht="12.75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1"/>
      <c r="R567" s="100"/>
      <c r="S567" s="100"/>
      <c r="T567" s="100"/>
      <c r="U567" s="100"/>
      <c r="V567" s="100"/>
      <c r="W567" s="100"/>
      <c r="X567" s="100"/>
      <c r="Y567" s="100"/>
    </row>
    <row r="568" spans="1:25" ht="12.75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1"/>
      <c r="R568" s="100"/>
      <c r="S568" s="100"/>
      <c r="T568" s="100"/>
      <c r="U568" s="100"/>
      <c r="V568" s="100"/>
      <c r="W568" s="100"/>
      <c r="X568" s="100"/>
      <c r="Y568" s="100"/>
    </row>
    <row r="569" spans="1:25" ht="12.75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1"/>
      <c r="R569" s="100"/>
      <c r="S569" s="100"/>
      <c r="T569" s="100"/>
      <c r="U569" s="100"/>
      <c r="V569" s="100"/>
      <c r="W569" s="100"/>
      <c r="X569" s="100"/>
      <c r="Y569" s="100"/>
    </row>
    <row r="570" spans="1:25" ht="12.75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1"/>
      <c r="R570" s="100"/>
      <c r="S570" s="100"/>
      <c r="T570" s="100"/>
      <c r="U570" s="100"/>
      <c r="V570" s="100"/>
      <c r="W570" s="100"/>
      <c r="X570" s="100"/>
      <c r="Y570" s="100"/>
    </row>
    <row r="571" spans="1:25" ht="12.75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1"/>
      <c r="R571" s="100"/>
      <c r="S571" s="100"/>
      <c r="T571" s="100"/>
      <c r="U571" s="100"/>
      <c r="V571" s="100"/>
      <c r="W571" s="100"/>
      <c r="X571" s="100"/>
      <c r="Y571" s="100"/>
    </row>
    <row r="572" spans="1:25" ht="12.75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1"/>
      <c r="R572" s="100"/>
      <c r="S572" s="100"/>
      <c r="T572" s="100"/>
      <c r="U572" s="100"/>
      <c r="V572" s="100"/>
      <c r="W572" s="100"/>
      <c r="X572" s="100"/>
      <c r="Y572" s="100"/>
    </row>
    <row r="573" spans="1:25" ht="12.75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1"/>
      <c r="R573" s="100"/>
      <c r="S573" s="100"/>
      <c r="T573" s="100"/>
      <c r="U573" s="100"/>
      <c r="V573" s="100"/>
      <c r="W573" s="100"/>
      <c r="X573" s="100"/>
      <c r="Y573" s="100"/>
    </row>
    <row r="574" spans="1:25" ht="12.75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1"/>
      <c r="R574" s="100"/>
      <c r="S574" s="100"/>
      <c r="T574" s="100"/>
      <c r="U574" s="100"/>
      <c r="V574" s="100"/>
      <c r="W574" s="100"/>
      <c r="X574" s="100"/>
      <c r="Y574" s="100"/>
    </row>
    <row r="575" spans="1:25" ht="12.75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1"/>
      <c r="R575" s="100"/>
      <c r="S575" s="100"/>
      <c r="T575" s="100"/>
      <c r="U575" s="100"/>
      <c r="V575" s="100"/>
      <c r="W575" s="100"/>
      <c r="X575" s="100"/>
      <c r="Y575" s="100"/>
    </row>
    <row r="576" spans="1:25" ht="12.75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1"/>
      <c r="R576" s="100"/>
      <c r="S576" s="100"/>
      <c r="T576" s="100"/>
      <c r="U576" s="100"/>
      <c r="V576" s="100"/>
      <c r="W576" s="100"/>
      <c r="X576" s="100"/>
      <c r="Y576" s="100"/>
    </row>
    <row r="577" spans="1:25" ht="12.75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1"/>
      <c r="R577" s="100"/>
      <c r="S577" s="100"/>
      <c r="T577" s="100"/>
      <c r="U577" s="100"/>
      <c r="V577" s="100"/>
      <c r="W577" s="100"/>
      <c r="X577" s="100"/>
      <c r="Y577" s="100"/>
    </row>
    <row r="578" spans="1:25" ht="12.75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1"/>
      <c r="R578" s="100"/>
      <c r="S578" s="100"/>
      <c r="T578" s="100"/>
      <c r="U578" s="100"/>
      <c r="V578" s="100"/>
      <c r="W578" s="100"/>
      <c r="X578" s="100"/>
      <c r="Y578" s="100"/>
    </row>
    <row r="579" spans="1:25" ht="12.75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1"/>
      <c r="R579" s="100"/>
      <c r="S579" s="100"/>
      <c r="T579" s="100"/>
      <c r="U579" s="100"/>
      <c r="V579" s="100"/>
      <c r="W579" s="100"/>
      <c r="X579" s="100"/>
      <c r="Y579" s="100"/>
    </row>
    <row r="580" spans="1:25" ht="12.75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1"/>
      <c r="R580" s="100"/>
      <c r="S580" s="100"/>
      <c r="T580" s="100"/>
      <c r="U580" s="100"/>
      <c r="V580" s="100"/>
      <c r="W580" s="100"/>
      <c r="X580" s="100"/>
      <c r="Y580" s="100"/>
    </row>
    <row r="581" spans="1:25" ht="12.75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1"/>
      <c r="R581" s="100"/>
      <c r="S581" s="100"/>
      <c r="T581" s="100"/>
      <c r="U581" s="100"/>
      <c r="V581" s="100"/>
      <c r="W581" s="100"/>
      <c r="X581" s="100"/>
      <c r="Y581" s="100"/>
    </row>
    <row r="582" spans="1:25" ht="12.75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1"/>
      <c r="R582" s="100"/>
      <c r="S582" s="100"/>
      <c r="T582" s="100"/>
      <c r="U582" s="100"/>
      <c r="V582" s="100"/>
      <c r="W582" s="100"/>
      <c r="X582" s="100"/>
      <c r="Y582" s="100"/>
    </row>
    <row r="583" spans="1:25" ht="12.75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1"/>
      <c r="R583" s="100"/>
      <c r="S583" s="100"/>
      <c r="T583" s="100"/>
      <c r="U583" s="100"/>
      <c r="V583" s="100"/>
      <c r="W583" s="100"/>
      <c r="X583" s="100"/>
      <c r="Y583" s="100"/>
    </row>
    <row r="584" spans="1:25" ht="12.75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1"/>
      <c r="R584" s="100"/>
      <c r="S584" s="100"/>
      <c r="T584" s="100"/>
      <c r="U584" s="100"/>
      <c r="V584" s="100"/>
      <c r="W584" s="100"/>
      <c r="X584" s="100"/>
      <c r="Y584" s="100"/>
    </row>
    <row r="585" spans="1:25" ht="12.75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1"/>
      <c r="R585" s="100"/>
      <c r="S585" s="100"/>
      <c r="T585" s="100"/>
      <c r="U585" s="100"/>
      <c r="V585" s="100"/>
      <c r="W585" s="100"/>
      <c r="X585" s="100"/>
      <c r="Y585" s="100"/>
    </row>
    <row r="586" spans="1:25" ht="12.75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1"/>
      <c r="R586" s="100"/>
      <c r="S586" s="100"/>
      <c r="T586" s="100"/>
      <c r="U586" s="100"/>
      <c r="V586" s="100"/>
      <c r="W586" s="100"/>
      <c r="X586" s="100"/>
      <c r="Y586" s="100"/>
    </row>
    <row r="587" spans="1:25" ht="12.75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1"/>
      <c r="R587" s="100"/>
      <c r="S587" s="100"/>
      <c r="T587" s="100"/>
      <c r="U587" s="100"/>
      <c r="V587" s="100"/>
      <c r="W587" s="100"/>
      <c r="X587" s="100"/>
      <c r="Y587" s="100"/>
    </row>
    <row r="588" spans="1:25" ht="12.7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1"/>
      <c r="R588" s="100"/>
      <c r="S588" s="100"/>
      <c r="T588" s="100"/>
      <c r="U588" s="100"/>
      <c r="V588" s="100"/>
      <c r="W588" s="100"/>
      <c r="X588" s="100"/>
      <c r="Y588" s="100"/>
    </row>
    <row r="589" spans="1:25" ht="12.7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1"/>
      <c r="R589" s="100"/>
      <c r="S589" s="100"/>
      <c r="T589" s="100"/>
      <c r="U589" s="100"/>
      <c r="V589" s="100"/>
      <c r="W589" s="100"/>
      <c r="X589" s="100"/>
      <c r="Y589" s="100"/>
    </row>
    <row r="590" spans="1:25" ht="12.75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1"/>
      <c r="R590" s="100"/>
      <c r="S590" s="100"/>
      <c r="T590" s="100"/>
      <c r="U590" s="100"/>
      <c r="V590" s="100"/>
      <c r="W590" s="100"/>
      <c r="X590" s="100"/>
      <c r="Y590" s="100"/>
    </row>
    <row r="591" spans="1:25" ht="12.75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1"/>
      <c r="R591" s="100"/>
      <c r="S591" s="100"/>
      <c r="T591" s="100"/>
      <c r="U591" s="100"/>
      <c r="V591" s="100"/>
      <c r="W591" s="100"/>
      <c r="X591" s="100"/>
      <c r="Y591" s="100"/>
    </row>
    <row r="592" spans="1:25" ht="12.75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1"/>
      <c r="R592" s="100"/>
      <c r="S592" s="100"/>
      <c r="T592" s="100"/>
      <c r="U592" s="100"/>
      <c r="V592" s="100"/>
      <c r="W592" s="100"/>
      <c r="X592" s="100"/>
      <c r="Y592" s="100"/>
    </row>
    <row r="593" spans="1:25" ht="12.75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1"/>
      <c r="R593" s="100"/>
      <c r="S593" s="100"/>
      <c r="T593" s="100"/>
      <c r="U593" s="100"/>
      <c r="V593" s="100"/>
      <c r="W593" s="100"/>
      <c r="X593" s="100"/>
      <c r="Y593" s="100"/>
    </row>
    <row r="594" spans="1:25" ht="12.75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1"/>
      <c r="R594" s="100"/>
      <c r="S594" s="100"/>
      <c r="T594" s="100"/>
      <c r="U594" s="100"/>
      <c r="V594" s="100"/>
      <c r="W594" s="100"/>
      <c r="X594" s="100"/>
      <c r="Y594" s="100"/>
    </row>
    <row r="595" spans="1:25" ht="12.75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1"/>
      <c r="R595" s="100"/>
      <c r="S595" s="100"/>
      <c r="T595" s="100"/>
      <c r="U595" s="100"/>
      <c r="V595" s="100"/>
      <c r="W595" s="100"/>
      <c r="X595" s="100"/>
      <c r="Y595" s="100"/>
    </row>
    <row r="596" spans="1:25" ht="12.75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1"/>
      <c r="R596" s="100"/>
      <c r="S596" s="100"/>
      <c r="T596" s="100"/>
      <c r="U596" s="100"/>
      <c r="V596" s="100"/>
      <c r="W596" s="100"/>
      <c r="X596" s="100"/>
      <c r="Y596" s="100"/>
    </row>
    <row r="597" spans="1:25" ht="12.75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1"/>
      <c r="R597" s="100"/>
      <c r="S597" s="100"/>
      <c r="T597" s="100"/>
      <c r="U597" s="100"/>
      <c r="V597" s="100"/>
      <c r="W597" s="100"/>
      <c r="X597" s="100"/>
      <c r="Y597" s="100"/>
    </row>
    <row r="598" spans="1:25" ht="12.75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1"/>
      <c r="R598" s="100"/>
      <c r="S598" s="100"/>
      <c r="T598" s="100"/>
      <c r="U598" s="100"/>
      <c r="V598" s="100"/>
      <c r="W598" s="100"/>
      <c r="X598" s="100"/>
      <c r="Y598" s="100"/>
    </row>
    <row r="599" spans="1:25" ht="12.75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1"/>
      <c r="R599" s="100"/>
      <c r="S599" s="100"/>
      <c r="T599" s="100"/>
      <c r="U599" s="100"/>
      <c r="V599" s="100"/>
      <c r="W599" s="100"/>
      <c r="X599" s="100"/>
      <c r="Y599" s="100"/>
    </row>
    <row r="600" spans="1:25" ht="12.75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1"/>
      <c r="R600" s="100"/>
      <c r="S600" s="100"/>
      <c r="T600" s="100"/>
      <c r="U600" s="100"/>
      <c r="V600" s="100"/>
      <c r="W600" s="100"/>
      <c r="X600" s="100"/>
      <c r="Y600" s="100"/>
    </row>
    <row r="601" spans="1:25" ht="12.75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1"/>
      <c r="R601" s="100"/>
      <c r="S601" s="100"/>
      <c r="T601" s="100"/>
      <c r="U601" s="100"/>
      <c r="V601" s="100"/>
      <c r="W601" s="100"/>
      <c r="X601" s="100"/>
      <c r="Y601" s="100"/>
    </row>
    <row r="602" spans="1:25" ht="12.75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1"/>
      <c r="R602" s="100"/>
      <c r="S602" s="100"/>
      <c r="T602" s="100"/>
      <c r="U602" s="100"/>
      <c r="V602" s="100"/>
      <c r="W602" s="100"/>
      <c r="X602" s="100"/>
      <c r="Y602" s="100"/>
    </row>
    <row r="603" spans="1:25" ht="12.75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1"/>
      <c r="R603" s="100"/>
      <c r="S603" s="100"/>
      <c r="T603" s="100"/>
      <c r="U603" s="100"/>
      <c r="V603" s="100"/>
      <c r="W603" s="100"/>
      <c r="X603" s="100"/>
      <c r="Y603" s="100"/>
    </row>
    <row r="604" spans="1:25" ht="12.75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1"/>
      <c r="R604" s="100"/>
      <c r="S604" s="100"/>
      <c r="T604" s="100"/>
      <c r="U604" s="100"/>
      <c r="V604" s="100"/>
      <c r="W604" s="100"/>
      <c r="X604" s="100"/>
      <c r="Y604" s="100"/>
    </row>
    <row r="605" spans="1:25" ht="12.75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1"/>
      <c r="R605" s="100"/>
      <c r="S605" s="100"/>
      <c r="T605" s="100"/>
      <c r="U605" s="100"/>
      <c r="V605" s="100"/>
      <c r="W605" s="100"/>
      <c r="X605" s="100"/>
      <c r="Y605" s="100"/>
    </row>
    <row r="606" spans="1:25" ht="12.75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1"/>
      <c r="R606" s="100"/>
      <c r="S606" s="100"/>
      <c r="T606" s="100"/>
      <c r="U606" s="100"/>
      <c r="V606" s="100"/>
      <c r="W606" s="100"/>
      <c r="X606" s="100"/>
      <c r="Y606" s="100"/>
    </row>
    <row r="607" spans="1:25" ht="12.75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1"/>
      <c r="R607" s="100"/>
      <c r="S607" s="100"/>
      <c r="T607" s="100"/>
      <c r="U607" s="100"/>
      <c r="V607" s="100"/>
      <c r="W607" s="100"/>
      <c r="X607" s="100"/>
      <c r="Y607" s="100"/>
    </row>
    <row r="608" spans="1:25" ht="12.75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1"/>
      <c r="R608" s="100"/>
      <c r="S608" s="100"/>
      <c r="T608" s="100"/>
      <c r="U608" s="100"/>
      <c r="V608" s="100"/>
      <c r="W608" s="100"/>
      <c r="X608" s="100"/>
      <c r="Y608" s="100"/>
    </row>
    <row r="609" spans="1:25" ht="12.75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1"/>
      <c r="R609" s="100"/>
      <c r="S609" s="100"/>
      <c r="T609" s="100"/>
      <c r="U609" s="100"/>
      <c r="V609" s="100"/>
      <c r="W609" s="100"/>
      <c r="X609" s="100"/>
      <c r="Y609" s="100"/>
    </row>
    <row r="610" spans="1:25" ht="12.75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1"/>
      <c r="R610" s="100"/>
      <c r="S610" s="100"/>
      <c r="T610" s="100"/>
      <c r="U610" s="100"/>
      <c r="V610" s="100"/>
      <c r="W610" s="100"/>
      <c r="X610" s="100"/>
      <c r="Y610" s="100"/>
    </row>
    <row r="611" spans="1:25" ht="12.75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1"/>
      <c r="R611" s="100"/>
      <c r="S611" s="100"/>
      <c r="T611" s="100"/>
      <c r="U611" s="100"/>
      <c r="V611" s="100"/>
      <c r="W611" s="100"/>
      <c r="X611" s="100"/>
      <c r="Y611" s="100"/>
    </row>
    <row r="612" spans="1:25" ht="12.75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1"/>
      <c r="R612" s="100"/>
      <c r="S612" s="100"/>
      <c r="T612" s="100"/>
      <c r="U612" s="100"/>
      <c r="V612" s="100"/>
      <c r="W612" s="100"/>
      <c r="X612" s="100"/>
      <c r="Y612" s="100"/>
    </row>
    <row r="613" spans="1:25" ht="12.75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1"/>
      <c r="R613" s="100"/>
      <c r="S613" s="100"/>
      <c r="T613" s="100"/>
      <c r="U613" s="100"/>
      <c r="V613" s="100"/>
      <c r="W613" s="100"/>
      <c r="X613" s="100"/>
      <c r="Y613" s="100"/>
    </row>
    <row r="614" spans="1:25" ht="12.75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1"/>
      <c r="R614" s="100"/>
      <c r="S614" s="100"/>
      <c r="T614" s="100"/>
      <c r="U614" s="100"/>
      <c r="V614" s="100"/>
      <c r="W614" s="100"/>
      <c r="X614" s="100"/>
      <c r="Y614" s="100"/>
    </row>
    <row r="615" spans="1:25" ht="12.7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1"/>
      <c r="R615" s="100"/>
      <c r="S615" s="100"/>
      <c r="T615" s="100"/>
      <c r="U615" s="100"/>
      <c r="V615" s="100"/>
      <c r="W615" s="100"/>
      <c r="X615" s="100"/>
      <c r="Y615" s="100"/>
    </row>
    <row r="616" spans="1:25" ht="12.75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1"/>
      <c r="R616" s="100"/>
      <c r="S616" s="100"/>
      <c r="T616" s="100"/>
      <c r="U616" s="100"/>
      <c r="V616" s="100"/>
      <c r="W616" s="100"/>
      <c r="X616" s="100"/>
      <c r="Y616" s="100"/>
    </row>
    <row r="617" spans="1:25" ht="12.75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1"/>
      <c r="R617" s="100"/>
      <c r="S617" s="100"/>
      <c r="T617" s="100"/>
      <c r="U617" s="100"/>
      <c r="V617" s="100"/>
      <c r="W617" s="100"/>
      <c r="X617" s="100"/>
      <c r="Y617" s="100"/>
    </row>
    <row r="618" spans="1:25" ht="12.75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1"/>
      <c r="R618" s="100"/>
      <c r="S618" s="100"/>
      <c r="T618" s="100"/>
      <c r="U618" s="100"/>
      <c r="V618" s="100"/>
      <c r="W618" s="100"/>
      <c r="X618" s="100"/>
      <c r="Y618" s="100"/>
    </row>
    <row r="619" spans="1:25" ht="12.75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1"/>
      <c r="R619" s="100"/>
      <c r="S619" s="100"/>
      <c r="T619" s="100"/>
      <c r="U619" s="100"/>
      <c r="V619" s="100"/>
      <c r="W619" s="100"/>
      <c r="X619" s="100"/>
      <c r="Y619" s="100"/>
    </row>
    <row r="620" spans="1:25" ht="12.75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1"/>
      <c r="R620" s="100"/>
      <c r="S620" s="100"/>
      <c r="T620" s="100"/>
      <c r="U620" s="100"/>
      <c r="V620" s="100"/>
      <c r="W620" s="100"/>
      <c r="X620" s="100"/>
      <c r="Y620" s="100"/>
    </row>
    <row r="621" spans="1:25" ht="12.75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1"/>
      <c r="R621" s="100"/>
      <c r="S621" s="100"/>
      <c r="T621" s="100"/>
      <c r="U621" s="100"/>
      <c r="V621" s="100"/>
      <c r="W621" s="100"/>
      <c r="X621" s="100"/>
      <c r="Y621" s="100"/>
    </row>
    <row r="622" spans="1:25" ht="12.75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1"/>
      <c r="R622" s="100"/>
      <c r="S622" s="100"/>
      <c r="T622" s="100"/>
      <c r="U622" s="100"/>
      <c r="V622" s="100"/>
      <c r="W622" s="100"/>
      <c r="X622" s="100"/>
      <c r="Y622" s="100"/>
    </row>
    <row r="623" spans="1:25" ht="12.75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1"/>
      <c r="R623" s="100"/>
      <c r="S623" s="100"/>
      <c r="T623" s="100"/>
      <c r="U623" s="100"/>
      <c r="V623" s="100"/>
      <c r="W623" s="100"/>
      <c r="X623" s="100"/>
      <c r="Y623" s="100"/>
    </row>
    <row r="624" spans="1:25" ht="12.75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1"/>
      <c r="R624" s="100"/>
      <c r="S624" s="100"/>
      <c r="T624" s="100"/>
      <c r="U624" s="100"/>
      <c r="V624" s="100"/>
      <c r="W624" s="100"/>
      <c r="X624" s="100"/>
      <c r="Y624" s="100"/>
    </row>
    <row r="625" spans="1:25" ht="12.75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1"/>
      <c r="R625" s="100"/>
      <c r="S625" s="100"/>
      <c r="T625" s="100"/>
      <c r="U625" s="100"/>
      <c r="V625" s="100"/>
      <c r="W625" s="100"/>
      <c r="X625" s="100"/>
      <c r="Y625" s="100"/>
    </row>
    <row r="626" spans="1:25" ht="12.75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1"/>
      <c r="R626" s="100"/>
      <c r="S626" s="100"/>
      <c r="T626" s="100"/>
      <c r="U626" s="100"/>
      <c r="V626" s="100"/>
      <c r="W626" s="100"/>
      <c r="X626" s="100"/>
      <c r="Y626" s="100"/>
    </row>
    <row r="627" spans="1:25" ht="12.75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1"/>
      <c r="R627" s="100"/>
      <c r="S627" s="100"/>
      <c r="T627" s="100"/>
      <c r="U627" s="100"/>
      <c r="V627" s="100"/>
      <c r="W627" s="100"/>
      <c r="X627" s="100"/>
      <c r="Y627" s="100"/>
    </row>
    <row r="628" spans="1:25" ht="12.75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1"/>
      <c r="R628" s="100"/>
      <c r="S628" s="100"/>
      <c r="T628" s="100"/>
      <c r="U628" s="100"/>
      <c r="V628" s="100"/>
      <c r="W628" s="100"/>
      <c r="X628" s="100"/>
      <c r="Y628" s="100"/>
    </row>
    <row r="629" spans="1:25" ht="12.75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1"/>
      <c r="R629" s="100"/>
      <c r="S629" s="100"/>
      <c r="T629" s="100"/>
      <c r="U629" s="100"/>
      <c r="V629" s="100"/>
      <c r="W629" s="100"/>
      <c r="X629" s="100"/>
      <c r="Y629" s="100"/>
    </row>
    <row r="630" spans="1:25" ht="12.75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1"/>
      <c r="R630" s="100"/>
      <c r="S630" s="100"/>
      <c r="T630" s="100"/>
      <c r="U630" s="100"/>
      <c r="V630" s="100"/>
      <c r="W630" s="100"/>
      <c r="X630" s="100"/>
      <c r="Y630" s="100"/>
    </row>
    <row r="631" spans="1:25" ht="12.75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1"/>
      <c r="R631" s="100"/>
      <c r="S631" s="100"/>
      <c r="T631" s="100"/>
      <c r="U631" s="100"/>
      <c r="V631" s="100"/>
      <c r="W631" s="100"/>
      <c r="X631" s="100"/>
      <c r="Y631" s="100"/>
    </row>
    <row r="632" spans="1:25" ht="12.75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1"/>
      <c r="R632" s="100"/>
      <c r="S632" s="100"/>
      <c r="T632" s="100"/>
      <c r="U632" s="100"/>
      <c r="V632" s="100"/>
      <c r="W632" s="100"/>
      <c r="X632" s="100"/>
      <c r="Y632" s="100"/>
    </row>
    <row r="633" spans="1:25" ht="12.75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1"/>
      <c r="R633" s="100"/>
      <c r="S633" s="100"/>
      <c r="T633" s="100"/>
      <c r="U633" s="100"/>
      <c r="V633" s="100"/>
      <c r="W633" s="100"/>
      <c r="X633" s="100"/>
      <c r="Y633" s="100"/>
    </row>
    <row r="634" spans="1:25" ht="12.75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1"/>
      <c r="R634" s="100"/>
      <c r="S634" s="100"/>
      <c r="T634" s="100"/>
      <c r="U634" s="100"/>
      <c r="V634" s="100"/>
      <c r="W634" s="100"/>
      <c r="X634" s="100"/>
      <c r="Y634" s="100"/>
    </row>
    <row r="635" spans="1:25" ht="12.75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1"/>
      <c r="R635" s="100"/>
      <c r="S635" s="100"/>
      <c r="T635" s="100"/>
      <c r="U635" s="100"/>
      <c r="V635" s="100"/>
      <c r="W635" s="100"/>
      <c r="X635" s="100"/>
      <c r="Y635" s="100"/>
    </row>
    <row r="636" spans="1:25" ht="12.75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1"/>
      <c r="R636" s="100"/>
      <c r="S636" s="100"/>
      <c r="T636" s="100"/>
      <c r="U636" s="100"/>
      <c r="V636" s="100"/>
      <c r="W636" s="100"/>
      <c r="X636" s="100"/>
      <c r="Y636" s="100"/>
    </row>
    <row r="637" spans="1:25" ht="12.75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1"/>
      <c r="R637" s="100"/>
      <c r="S637" s="100"/>
      <c r="T637" s="100"/>
      <c r="U637" s="100"/>
      <c r="V637" s="100"/>
      <c r="W637" s="100"/>
      <c r="X637" s="100"/>
      <c r="Y637" s="100"/>
    </row>
    <row r="638" spans="1:25" ht="12.75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1"/>
      <c r="R638" s="100"/>
      <c r="S638" s="100"/>
      <c r="T638" s="100"/>
      <c r="U638" s="100"/>
      <c r="V638" s="100"/>
      <c r="W638" s="100"/>
      <c r="X638" s="100"/>
      <c r="Y638" s="100"/>
    </row>
  </sheetData>
  <sheetProtection/>
  <mergeCells count="9">
    <mergeCell ref="D1:I1"/>
    <mergeCell ref="D6:H6"/>
    <mergeCell ref="D7:I7"/>
    <mergeCell ref="B9:B11"/>
    <mergeCell ref="B12:B14"/>
    <mergeCell ref="B15:B17"/>
    <mergeCell ref="B18:B20"/>
    <mergeCell ref="D21:I21"/>
    <mergeCell ref="D22:I22"/>
  </mergeCells>
  <printOptions/>
  <pageMargins left="0.1968503937007874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*</cp:lastModifiedBy>
  <cp:lastPrinted>2014-10-16T17:23:39Z</cp:lastPrinted>
  <dcterms:created xsi:type="dcterms:W3CDTF">2011-01-28T09:41:23Z</dcterms:created>
  <dcterms:modified xsi:type="dcterms:W3CDTF">2014-10-16T17:24:34Z</dcterms:modified>
  <cp:category/>
  <cp:version/>
  <cp:contentType/>
  <cp:contentStatus/>
</cp:coreProperties>
</file>