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9585" windowHeight="9855" firstSheet="1" activeTab="1"/>
  </bookViews>
  <sheets>
    <sheet name="учебный 11-12" sheetId="1" r:id="rId1"/>
    <sheet name="учебный 13-14" sheetId="2" r:id="rId2"/>
  </sheets>
  <definedNames/>
  <calcPr fullCalcOnLoad="1"/>
</workbook>
</file>

<file path=xl/sharedStrings.xml><?xml version="1.0" encoding="utf-8"?>
<sst xmlns="http://schemas.openxmlformats.org/spreadsheetml/2006/main" count="173" uniqueCount="120">
  <si>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</si>
  <si>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</si>
  <si>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</si>
  <si>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</si>
  <si>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</si>
  <si>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</si>
  <si>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</si>
  <si>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</si>
  <si>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</si>
  <si>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</si>
  <si>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</si>
  <si>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</si>
  <si>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</si>
  <si>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</si>
  <si>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</si>
  <si>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</si>
  <si>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</si>
  <si>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</si>
  <si>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</si>
  <si>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ОДБ.01</t>
  </si>
  <si>
    <t>ОП. 00</t>
  </si>
  <si>
    <t xml:space="preserve">Общепрофессиональный  цикл </t>
  </si>
  <si>
    <t>П.00</t>
  </si>
  <si>
    <t xml:space="preserve">Профессиональный цикл </t>
  </si>
  <si>
    <t>ПМ. 00</t>
  </si>
  <si>
    <t>Профессиональные модули</t>
  </si>
  <si>
    <t>Всего часов в неделю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</si>
  <si>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</si>
  <si>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</si>
  <si>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</si>
  <si>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</si>
  <si>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</si>
  <si>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</si>
  <si>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>27.08  – 02.09</t>
  </si>
  <si>
    <t>29.10 - 04.11</t>
  </si>
  <si>
    <t>26.11 – 02.12</t>
  </si>
  <si>
    <t>28.01 - 03.02</t>
  </si>
  <si>
    <t>29.04 - 05.05</t>
  </si>
  <si>
    <t>27.05– 02.06</t>
  </si>
  <si>
    <t>ОДБ.02</t>
  </si>
  <si>
    <t>ОДБ.03</t>
  </si>
  <si>
    <t>ОДБ.04</t>
  </si>
  <si>
    <t>ОДБ.05</t>
  </si>
  <si>
    <t>ОДБ.13</t>
  </si>
  <si>
    <t>О.00</t>
  </si>
  <si>
    <t>ОДБ.00</t>
  </si>
  <si>
    <t>Общеобразовательные дисциплины (базовые)</t>
  </si>
  <si>
    <t>Общеобразовательные дисциплины (профильные)</t>
  </si>
  <si>
    <t>ОДП.0n+1</t>
  </si>
  <si>
    <t>ПМ. 01</t>
  </si>
  <si>
    <t>ПМ. 02</t>
  </si>
  <si>
    <t>МДК.02.01</t>
  </si>
  <si>
    <t>28. 02 – 06.03</t>
  </si>
  <si>
    <t>УП.02</t>
  </si>
  <si>
    <t>ПП.02</t>
  </si>
  <si>
    <t>УП.01</t>
  </si>
  <si>
    <t>ПП.01</t>
  </si>
  <si>
    <t>ОПД.03</t>
  </si>
  <si>
    <t>ОПД.05</t>
  </si>
  <si>
    <t xml:space="preserve">Математика 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</si>
  <si>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</si>
  <si>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</si>
  <si>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</si>
  <si>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</si>
  <si>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</si>
  <si>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</si>
  <si>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Информатика и ИКТ</t>
  </si>
  <si>
    <t>Безопасность жизнедеятельности</t>
  </si>
  <si>
    <t>Обществознание (включая эконоику и право)</t>
  </si>
  <si>
    <t>ОДБ.07</t>
  </si>
  <si>
    <t>Биология</t>
  </si>
  <si>
    <t>ОДБ.08</t>
  </si>
  <si>
    <t>ОДП.11</t>
  </si>
  <si>
    <t>ОДП.12</t>
  </si>
  <si>
    <t>Физика</t>
  </si>
  <si>
    <t>ОДП.13</t>
  </si>
  <si>
    <t>Электротехника</t>
  </si>
  <si>
    <t>ОПД.06</t>
  </si>
  <si>
    <t>Основы технической механики</t>
  </si>
  <si>
    <t>Техническое обслуживание и ремонт автотранспорта</t>
  </si>
  <si>
    <t>МДК.01.02</t>
  </si>
  <si>
    <t>Устройство, техническое обслуживание и ремонт автомобилей</t>
  </si>
  <si>
    <t>Транспортировка грузов и перевозка пассажиров</t>
  </si>
  <si>
    <t>Теоретическая подготовка водителей автомобилей категорий "В" и "С"</t>
  </si>
  <si>
    <t>2 курс, группа 25, "Автомеханик"</t>
  </si>
  <si>
    <t>Основы законодательства в сфере дорожного движения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</si>
  <si>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</si>
  <si>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</si>
  <si>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дорожно-транспортном происшествии</t>
  </si>
  <si>
    <t xml:space="preserve">Базовый цикл </t>
  </si>
  <si>
    <t>Специальный цикл</t>
  </si>
  <si>
    <t>Устройство и техническое обслуживание транспортных средств категории "B" как объектов управления</t>
  </si>
  <si>
    <t>Основы управления транспортными средствами категории "B"</t>
  </si>
  <si>
    <t>Вождение транспортных средств категории "B" (с механической трансмиссией/с автоматической трансмиссией) &lt;1&gt;</t>
  </si>
  <si>
    <t>Организация и выполнение грузовых перевозок автомобильным транспортом</t>
  </si>
  <si>
    <t>Организация и выполнение пассажирских перевозок автомобильным транспортом</t>
  </si>
  <si>
    <t>1-й месяц</t>
  </si>
  <si>
    <t>2-й месяц</t>
  </si>
  <si>
    <t>3-й месяц</t>
  </si>
  <si>
    <t>4-й месяц</t>
  </si>
  <si>
    <t>5-й месяц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</si>
  <si>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</si>
  <si>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</si>
  <si>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</si>
  <si>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</si>
  <si>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</si>
  <si>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</si>
  <si>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</si>
  <si>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</si>
  <si>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</si>
  <si>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Всего час. в неделю </t>
  </si>
  <si>
    <t>УТВЕРЖДАЮ</t>
  </si>
  <si>
    <t xml:space="preserve">Директор </t>
  </si>
  <si>
    <t xml:space="preserve">__________________ В.Н. Иваницкий </t>
  </si>
  <si>
    <t xml:space="preserve">______________________ 20______ г. </t>
  </si>
  <si>
    <t xml:space="preserve">График учебного процесса </t>
  </si>
  <si>
    <t>профессиональной подготовки водителей транспортных средств категории "В"</t>
  </si>
  <si>
    <t>Квалификационный экзамен</t>
  </si>
  <si>
    <r>
      <t xml:space="preserve">Министерство образования и науки Мурманской области
</t>
    </r>
    <r>
      <rPr>
        <b/>
        <sz val="8"/>
        <rFont val="Times New Roman"/>
        <family val="1"/>
      </rPr>
      <t xml:space="preserve">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Государственное автономное образовательное учреждение  Мурманской области 
среднего профессионального образования
«Северный национальный колледж»</t>
    </r>
  </si>
  <si>
    <t>Профессиональный цикл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</si>
</sst>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name val="Times New Roman"/>
      <family val="1"/>
    </font>
    <font>
      <b/>
      <sz val="8"/>
      <color indexed="8"/>
      <name val="Times New Roman"/>
      <family val="1"/>
    </font>
    <font>
      <sz val="6"/>
      <name val="Arial Cyr"/>
      <family val="0"/>
    </font>
    <font>
      <sz val="6"/>
      <color indexed="10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textRotation="90" wrapText="1"/>
    </xf>
    <xf numFmtId="0" fontId="5" fillId="34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textRotation="90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7" fillId="34" borderId="10" xfId="0" applyFont="1" applyFill="1" applyBorder="1" applyAlignment="1">
      <alignment vertical="center" wrapText="1"/>
    </xf>
    <xf numFmtId="16" fontId="16" fillId="0" borderId="10" xfId="0" applyNumberFormat="1" applyFont="1" applyFill="1" applyBorder="1" applyAlignment="1">
      <alignment horizontal="center" vertical="center" wrapText="1"/>
    </xf>
    <xf numFmtId="16" fontId="16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center" textRotation="90" wrapText="1"/>
    </xf>
    <xf numFmtId="0" fontId="5" fillId="34" borderId="11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3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textRotation="90" wrapText="1"/>
    </xf>
    <xf numFmtId="0" fontId="7" fillId="3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66"/>
  <sheetViews>
    <sheetView zoomScale="75" zoomScaleNormal="75" zoomScalePageLayoutView="0" workbookViewId="0" topLeftCell="A25">
      <selection activeCell="E2" sqref="E2:AV2"/>
    </sheetView>
  </sheetViews>
  <sheetFormatPr defaultColWidth="9.00390625" defaultRowHeight="12.75"/>
  <cols>
    <col min="1" max="1" width="4.375" style="0" customWidth="1"/>
    <col min="2" max="2" width="6.375" style="0" customWidth="1"/>
    <col min="3" max="3" width="15.875" style="0" customWidth="1"/>
    <col min="5" max="48" width="3.75390625" style="0" customWidth="1"/>
    <col min="49" max="49" width="6.75390625" style="0" customWidth="1"/>
    <col min="50" max="50" width="6.125" style="0" customWidth="1"/>
  </cols>
  <sheetData>
    <row r="2" spans="1:50" ht="38.25">
      <c r="A2" s="61" t="s">
        <v>0</v>
      </c>
      <c r="B2" s="61" t="s">
        <v>1</v>
      </c>
      <c r="C2" s="61" t="s">
        <v>2</v>
      </c>
      <c r="D2" s="61" t="s">
        <v>3</v>
      </c>
      <c r="E2" s="23" t="s">
        <v>33</v>
      </c>
      <c r="F2" s="62" t="s">
        <v>4</v>
      </c>
      <c r="G2" s="63"/>
      <c r="H2" s="63"/>
      <c r="I2" s="64"/>
      <c r="J2" s="62" t="s">
        <v>5</v>
      </c>
      <c r="K2" s="63"/>
      <c r="L2" s="63"/>
      <c r="M2" s="64"/>
      <c r="N2" s="21" t="s">
        <v>34</v>
      </c>
      <c r="O2" s="68" t="s">
        <v>6</v>
      </c>
      <c r="P2" s="69"/>
      <c r="Q2" s="70"/>
      <c r="R2" s="21" t="s">
        <v>35</v>
      </c>
      <c r="S2" s="68" t="s">
        <v>7</v>
      </c>
      <c r="T2" s="69"/>
      <c r="U2" s="69"/>
      <c r="V2" s="70"/>
      <c r="W2" s="68" t="s">
        <v>8</v>
      </c>
      <c r="X2" s="69"/>
      <c r="Y2" s="69"/>
      <c r="Z2" s="70"/>
      <c r="AA2" s="21" t="s">
        <v>36</v>
      </c>
      <c r="AB2" s="68" t="s">
        <v>9</v>
      </c>
      <c r="AC2" s="69"/>
      <c r="AD2" s="70"/>
      <c r="AE2" s="21" t="s">
        <v>52</v>
      </c>
      <c r="AF2" s="68" t="s">
        <v>10</v>
      </c>
      <c r="AG2" s="69"/>
      <c r="AH2" s="69"/>
      <c r="AI2" s="70"/>
      <c r="AJ2" s="62" t="s">
        <v>11</v>
      </c>
      <c r="AK2" s="63"/>
      <c r="AL2" s="63"/>
      <c r="AM2" s="64"/>
      <c r="AN2" s="24" t="s">
        <v>37</v>
      </c>
      <c r="AO2" s="62" t="s">
        <v>12</v>
      </c>
      <c r="AP2" s="63"/>
      <c r="AQ2" s="64"/>
      <c r="AR2" s="23" t="s">
        <v>38</v>
      </c>
      <c r="AS2" s="62" t="s">
        <v>13</v>
      </c>
      <c r="AT2" s="63"/>
      <c r="AU2" s="63"/>
      <c r="AV2" s="64"/>
      <c r="AW2" s="65" t="s">
        <v>30</v>
      </c>
      <c r="AX2" s="65" t="s">
        <v>29</v>
      </c>
    </row>
    <row r="3" spans="1:50" ht="12.75">
      <c r="A3" s="61"/>
      <c r="B3" s="61"/>
      <c r="C3" s="61"/>
      <c r="D3" s="61"/>
      <c r="E3" s="66" t="s">
        <v>14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5"/>
      <c r="AX3" s="65"/>
    </row>
    <row r="4" spans="1:50" ht="12.75">
      <c r="A4" s="61"/>
      <c r="B4" s="61"/>
      <c r="C4" s="61"/>
      <c r="D4" s="61"/>
      <c r="E4" s="8"/>
      <c r="F4" s="8">
        <v>35</v>
      </c>
      <c r="G4" s="8">
        <v>36</v>
      </c>
      <c r="H4" s="8">
        <v>37</v>
      </c>
      <c r="I4" s="8">
        <v>38</v>
      </c>
      <c r="J4" s="8">
        <v>39</v>
      </c>
      <c r="K4" s="8">
        <v>40</v>
      </c>
      <c r="L4" s="8">
        <v>41</v>
      </c>
      <c r="M4" s="6">
        <v>42</v>
      </c>
      <c r="N4" s="6">
        <v>43</v>
      </c>
      <c r="O4" s="6">
        <v>44</v>
      </c>
      <c r="P4" s="6">
        <v>45</v>
      </c>
      <c r="Q4" s="6">
        <v>46</v>
      </c>
      <c r="R4" s="6">
        <v>47</v>
      </c>
      <c r="S4" s="6">
        <v>48</v>
      </c>
      <c r="T4" s="6">
        <v>49</v>
      </c>
      <c r="U4" s="6">
        <v>50</v>
      </c>
      <c r="V4" s="6">
        <v>51</v>
      </c>
      <c r="W4" s="6">
        <v>52</v>
      </c>
      <c r="X4" s="6">
        <v>1</v>
      </c>
      <c r="Y4" s="6">
        <v>2</v>
      </c>
      <c r="Z4" s="6">
        <v>3</v>
      </c>
      <c r="AA4" s="6">
        <v>4</v>
      </c>
      <c r="AB4" s="6">
        <v>5</v>
      </c>
      <c r="AC4" s="6">
        <v>6</v>
      </c>
      <c r="AD4" s="6">
        <v>7</v>
      </c>
      <c r="AE4" s="6">
        <v>8</v>
      </c>
      <c r="AF4" s="6">
        <v>9</v>
      </c>
      <c r="AG4" s="6">
        <v>10</v>
      </c>
      <c r="AH4" s="6">
        <v>11</v>
      </c>
      <c r="AI4" s="6">
        <v>12</v>
      </c>
      <c r="AJ4" s="6">
        <v>13</v>
      </c>
      <c r="AK4" s="6">
        <v>14</v>
      </c>
      <c r="AL4" s="6">
        <v>15</v>
      </c>
      <c r="AM4" s="6">
        <v>16</v>
      </c>
      <c r="AN4" s="6">
        <v>17</v>
      </c>
      <c r="AO4" s="6">
        <v>18</v>
      </c>
      <c r="AP4" s="6">
        <v>19</v>
      </c>
      <c r="AQ4" s="6">
        <v>20</v>
      </c>
      <c r="AR4" s="6">
        <v>21</v>
      </c>
      <c r="AS4" s="6">
        <v>22</v>
      </c>
      <c r="AT4" s="6">
        <v>23</v>
      </c>
      <c r="AU4" s="6">
        <v>24</v>
      </c>
      <c r="AV4" s="6">
        <v>25</v>
      </c>
      <c r="AW4" s="65"/>
      <c r="AX4" s="65"/>
    </row>
    <row r="5" spans="1:50" ht="12.75">
      <c r="A5" s="61"/>
      <c r="B5" s="61"/>
      <c r="C5" s="61"/>
      <c r="D5" s="61"/>
      <c r="E5" s="66" t="s">
        <v>15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5"/>
      <c r="AX5" s="65"/>
    </row>
    <row r="6" spans="1:50" ht="12.75">
      <c r="A6" s="61"/>
      <c r="B6" s="61"/>
      <c r="C6" s="61"/>
      <c r="D6" s="61"/>
      <c r="E6" s="8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9">
        <v>18</v>
      </c>
      <c r="X6" s="9">
        <v>19</v>
      </c>
      <c r="Y6" s="7">
        <v>20</v>
      </c>
      <c r="Z6" s="6">
        <v>21</v>
      </c>
      <c r="AA6" s="6">
        <v>22</v>
      </c>
      <c r="AB6" s="6">
        <v>23</v>
      </c>
      <c r="AC6" s="6">
        <v>24</v>
      </c>
      <c r="AD6" s="6">
        <v>25</v>
      </c>
      <c r="AE6" s="6">
        <v>26</v>
      </c>
      <c r="AF6" s="6">
        <v>27</v>
      </c>
      <c r="AG6" s="6">
        <v>28</v>
      </c>
      <c r="AH6" s="6">
        <v>29</v>
      </c>
      <c r="AI6" s="6">
        <v>30</v>
      </c>
      <c r="AJ6" s="6">
        <v>31</v>
      </c>
      <c r="AK6" s="6">
        <v>32</v>
      </c>
      <c r="AL6" s="6">
        <v>33</v>
      </c>
      <c r="AM6" s="6">
        <v>34</v>
      </c>
      <c r="AN6" s="6">
        <v>35</v>
      </c>
      <c r="AO6" s="6">
        <v>36</v>
      </c>
      <c r="AP6" s="6">
        <v>37</v>
      </c>
      <c r="AQ6" s="6">
        <v>0.38</v>
      </c>
      <c r="AR6" s="6">
        <v>39</v>
      </c>
      <c r="AS6" s="6">
        <v>40</v>
      </c>
      <c r="AT6" s="6">
        <v>41</v>
      </c>
      <c r="AU6" s="6">
        <v>42</v>
      </c>
      <c r="AV6" s="6">
        <v>43</v>
      </c>
      <c r="AW6" s="65"/>
      <c r="AX6" s="65"/>
    </row>
    <row r="7" spans="1:50" ht="12.75">
      <c r="A7" s="74" t="s">
        <v>84</v>
      </c>
      <c r="B7" s="75" t="s">
        <v>44</v>
      </c>
      <c r="C7" s="77" t="s">
        <v>16</v>
      </c>
      <c r="D7" s="4" t="s">
        <v>17</v>
      </c>
      <c r="E7" s="10">
        <f>SUM(E9+E27)</f>
        <v>4</v>
      </c>
      <c r="F7" s="10">
        <f aca="true" t="shared" si="0" ref="F7:V8">SUM(F9+F27)</f>
        <v>30</v>
      </c>
      <c r="G7" s="10">
        <f t="shared" si="0"/>
        <v>26</v>
      </c>
      <c r="H7" s="10">
        <f t="shared" si="0"/>
        <v>26</v>
      </c>
      <c r="I7" s="10">
        <f t="shared" si="0"/>
        <v>22</v>
      </c>
      <c r="J7" s="10">
        <f t="shared" si="0"/>
        <v>22</v>
      </c>
      <c r="K7" s="10">
        <f t="shared" si="0"/>
        <v>24</v>
      </c>
      <c r="L7" s="10">
        <f t="shared" si="0"/>
        <v>22</v>
      </c>
      <c r="M7" s="10">
        <f t="shared" si="0"/>
        <v>24</v>
      </c>
      <c r="N7" s="10">
        <f t="shared" si="0"/>
        <v>22</v>
      </c>
      <c r="O7" s="10">
        <f t="shared" si="0"/>
        <v>18</v>
      </c>
      <c r="P7" s="10">
        <f t="shared" si="0"/>
        <v>22</v>
      </c>
      <c r="Q7" s="10">
        <f t="shared" si="0"/>
        <v>22</v>
      </c>
      <c r="R7" s="10">
        <f t="shared" si="0"/>
        <v>22</v>
      </c>
      <c r="S7" s="10">
        <f t="shared" si="0"/>
        <v>22</v>
      </c>
      <c r="T7" s="10">
        <f t="shared" si="0"/>
        <v>22</v>
      </c>
      <c r="U7" s="10">
        <f t="shared" si="0"/>
        <v>22</v>
      </c>
      <c r="V7" s="10">
        <f t="shared" si="0"/>
        <v>22</v>
      </c>
      <c r="W7" s="9"/>
      <c r="X7" s="9"/>
      <c r="Y7" s="10">
        <f>SUM(Y9+Y27)</f>
        <v>8</v>
      </c>
      <c r="Z7" s="10">
        <f aca="true" t="shared" si="1" ref="Z7:AV7">SUM(Z9+Z27)</f>
        <v>24</v>
      </c>
      <c r="AA7" s="10">
        <f t="shared" si="1"/>
        <v>24</v>
      </c>
      <c r="AB7" s="10">
        <f t="shared" si="1"/>
        <v>16</v>
      </c>
      <c r="AC7" s="10">
        <f t="shared" si="1"/>
        <v>16</v>
      </c>
      <c r="AD7" s="10">
        <f t="shared" si="1"/>
        <v>14</v>
      </c>
      <c r="AE7" s="10">
        <f t="shared" si="1"/>
        <v>16</v>
      </c>
      <c r="AF7" s="10">
        <f t="shared" si="1"/>
        <v>16</v>
      </c>
      <c r="AG7" s="10">
        <f t="shared" si="1"/>
        <v>18</v>
      </c>
      <c r="AH7" s="10">
        <f t="shared" si="1"/>
        <v>16</v>
      </c>
      <c r="AI7" s="10">
        <f t="shared" si="1"/>
        <v>16</v>
      </c>
      <c r="AJ7" s="10">
        <f t="shared" si="1"/>
        <v>16</v>
      </c>
      <c r="AK7" s="10">
        <f t="shared" si="1"/>
        <v>22</v>
      </c>
      <c r="AL7" s="10">
        <f t="shared" si="1"/>
        <v>18</v>
      </c>
      <c r="AM7" s="10">
        <f t="shared" si="1"/>
        <v>16</v>
      </c>
      <c r="AN7" s="10">
        <f t="shared" si="1"/>
        <v>16</v>
      </c>
      <c r="AO7" s="10">
        <f t="shared" si="1"/>
        <v>14</v>
      </c>
      <c r="AP7" s="10">
        <f t="shared" si="1"/>
        <v>24</v>
      </c>
      <c r="AQ7" s="10">
        <f t="shared" si="1"/>
        <v>35</v>
      </c>
      <c r="AR7" s="10">
        <f t="shared" si="1"/>
        <v>22</v>
      </c>
      <c r="AS7" s="10">
        <f t="shared" si="1"/>
        <v>0</v>
      </c>
      <c r="AT7" s="10">
        <f t="shared" si="1"/>
        <v>12</v>
      </c>
      <c r="AU7" s="10">
        <f t="shared" si="1"/>
        <v>0</v>
      </c>
      <c r="AV7" s="10">
        <f t="shared" si="1"/>
        <v>0</v>
      </c>
      <c r="AW7" s="10">
        <f>SUM(E7:AV7)</f>
        <v>773</v>
      </c>
      <c r="AX7" s="10"/>
    </row>
    <row r="8" spans="1:50" ht="12.75">
      <c r="A8" s="74"/>
      <c r="B8" s="76"/>
      <c r="C8" s="78"/>
      <c r="D8" s="4" t="s">
        <v>18</v>
      </c>
      <c r="E8" s="10">
        <f>SUM(E10+E28)</f>
        <v>0</v>
      </c>
      <c r="F8" s="10">
        <f t="shared" si="0"/>
        <v>8</v>
      </c>
      <c r="G8" s="10">
        <f t="shared" si="0"/>
        <v>10</v>
      </c>
      <c r="H8" s="10">
        <f t="shared" si="0"/>
        <v>12</v>
      </c>
      <c r="I8" s="10">
        <f t="shared" si="0"/>
        <v>16</v>
      </c>
      <c r="J8" s="10">
        <f t="shared" si="0"/>
        <v>8</v>
      </c>
      <c r="K8" s="10">
        <f t="shared" si="0"/>
        <v>12</v>
      </c>
      <c r="L8" s="10">
        <f t="shared" si="0"/>
        <v>12</v>
      </c>
      <c r="M8" s="10">
        <f t="shared" si="0"/>
        <v>14</v>
      </c>
      <c r="N8" s="10">
        <f t="shared" si="0"/>
        <v>12</v>
      </c>
      <c r="O8" s="10">
        <f t="shared" si="0"/>
        <v>16</v>
      </c>
      <c r="P8" s="10">
        <f t="shared" si="0"/>
        <v>12</v>
      </c>
      <c r="Q8" s="10">
        <f t="shared" si="0"/>
        <v>16</v>
      </c>
      <c r="R8" s="10">
        <f t="shared" si="0"/>
        <v>16</v>
      </c>
      <c r="S8" s="10">
        <f t="shared" si="0"/>
        <v>12</v>
      </c>
      <c r="T8" s="10">
        <f t="shared" si="0"/>
        <v>15</v>
      </c>
      <c r="U8" s="10">
        <f t="shared" si="0"/>
        <v>18</v>
      </c>
      <c r="V8" s="10">
        <f t="shared" si="0"/>
        <v>10</v>
      </c>
      <c r="W8" s="9"/>
      <c r="X8" s="9"/>
      <c r="Y8" s="10">
        <f aca="true" t="shared" si="2" ref="Y8:AV8">SUM(Y10+Y28)</f>
        <v>6</v>
      </c>
      <c r="Z8" s="10">
        <f t="shared" si="2"/>
        <v>10</v>
      </c>
      <c r="AA8" s="10">
        <f t="shared" si="2"/>
        <v>12</v>
      </c>
      <c r="AB8" s="10">
        <f t="shared" si="2"/>
        <v>12</v>
      </c>
      <c r="AC8" s="10">
        <f t="shared" si="2"/>
        <v>12</v>
      </c>
      <c r="AD8" s="10">
        <f t="shared" si="2"/>
        <v>14</v>
      </c>
      <c r="AE8" s="10">
        <f t="shared" si="2"/>
        <v>9</v>
      </c>
      <c r="AF8" s="10">
        <f t="shared" si="2"/>
        <v>10</v>
      </c>
      <c r="AG8" s="10">
        <f t="shared" si="2"/>
        <v>8</v>
      </c>
      <c r="AH8" s="10">
        <f t="shared" si="2"/>
        <v>12</v>
      </c>
      <c r="AI8" s="10">
        <f t="shared" si="2"/>
        <v>10</v>
      </c>
      <c r="AJ8" s="10">
        <f t="shared" si="2"/>
        <v>12</v>
      </c>
      <c r="AK8" s="10">
        <f t="shared" si="2"/>
        <v>8</v>
      </c>
      <c r="AL8" s="10">
        <f t="shared" si="2"/>
        <v>14</v>
      </c>
      <c r="AM8" s="10">
        <f t="shared" si="2"/>
        <v>8</v>
      </c>
      <c r="AN8" s="10">
        <f t="shared" si="2"/>
        <v>10</v>
      </c>
      <c r="AO8" s="10">
        <f t="shared" si="2"/>
        <v>10</v>
      </c>
      <c r="AP8" s="10">
        <f t="shared" si="2"/>
        <v>12</v>
      </c>
      <c r="AQ8" s="10">
        <f t="shared" si="2"/>
        <v>0</v>
      </c>
      <c r="AR8" s="10">
        <f t="shared" si="2"/>
        <v>9</v>
      </c>
      <c r="AS8" s="10">
        <f t="shared" si="2"/>
        <v>0</v>
      </c>
      <c r="AT8" s="10">
        <f t="shared" si="2"/>
        <v>0</v>
      </c>
      <c r="AU8" s="10">
        <f t="shared" si="2"/>
        <v>0</v>
      </c>
      <c r="AV8" s="10">
        <f t="shared" si="2"/>
        <v>0</v>
      </c>
      <c r="AW8" s="10"/>
      <c r="AX8" s="10">
        <f>SUM(E8:AV8)</f>
        <v>417</v>
      </c>
    </row>
    <row r="9" spans="1:50" ht="12.75">
      <c r="A9" s="74"/>
      <c r="B9" s="75" t="s">
        <v>45</v>
      </c>
      <c r="C9" s="77" t="s">
        <v>46</v>
      </c>
      <c r="D9" s="4" t="s">
        <v>17</v>
      </c>
      <c r="E9" s="10">
        <f>SUM(E11+E13+E15+E17+E19+E21+E23+E25)</f>
        <v>4</v>
      </c>
      <c r="F9" s="10">
        <f aca="true" t="shared" si="3" ref="F9:V9">SUM(F11+F13+F15+F17+F19+F21+F23+F25)</f>
        <v>26</v>
      </c>
      <c r="G9" s="10">
        <f t="shared" si="3"/>
        <v>16</v>
      </c>
      <c r="H9" s="10">
        <f t="shared" si="3"/>
        <v>18</v>
      </c>
      <c r="I9" s="10">
        <f t="shared" si="3"/>
        <v>14</v>
      </c>
      <c r="J9" s="10">
        <f t="shared" si="3"/>
        <v>16</v>
      </c>
      <c r="K9" s="10">
        <f t="shared" si="3"/>
        <v>12</v>
      </c>
      <c r="L9" s="10">
        <f t="shared" si="3"/>
        <v>16</v>
      </c>
      <c r="M9" s="10">
        <f t="shared" si="3"/>
        <v>14</v>
      </c>
      <c r="N9" s="10">
        <f t="shared" si="3"/>
        <v>14</v>
      </c>
      <c r="O9" s="10">
        <f t="shared" si="3"/>
        <v>12</v>
      </c>
      <c r="P9" s="10">
        <f t="shared" si="3"/>
        <v>16</v>
      </c>
      <c r="Q9" s="10">
        <f t="shared" si="3"/>
        <v>16</v>
      </c>
      <c r="R9" s="10">
        <f t="shared" si="3"/>
        <v>16</v>
      </c>
      <c r="S9" s="10">
        <f t="shared" si="3"/>
        <v>16</v>
      </c>
      <c r="T9" s="10">
        <f t="shared" si="3"/>
        <v>14</v>
      </c>
      <c r="U9" s="10">
        <f t="shared" si="3"/>
        <v>15</v>
      </c>
      <c r="V9" s="10">
        <f t="shared" si="3"/>
        <v>19</v>
      </c>
      <c r="W9" s="9"/>
      <c r="X9" s="9"/>
      <c r="Y9" s="10">
        <f>SUM(Y11+Y13+Y15+Y17+Y19+Y21+Y23+Y25)</f>
        <v>8</v>
      </c>
      <c r="Z9" s="10">
        <f aca="true" t="shared" si="4" ref="Z9:AV9">SUM(Z11+Z13+Z15+Z17+Z19+Z21+Z23+Z25)</f>
        <v>20</v>
      </c>
      <c r="AA9" s="10">
        <f t="shared" si="4"/>
        <v>20</v>
      </c>
      <c r="AB9" s="10">
        <f t="shared" si="4"/>
        <v>12</v>
      </c>
      <c r="AC9" s="10">
        <f t="shared" si="4"/>
        <v>12</v>
      </c>
      <c r="AD9" s="10">
        <f t="shared" si="4"/>
        <v>10</v>
      </c>
      <c r="AE9" s="10">
        <f t="shared" si="4"/>
        <v>12</v>
      </c>
      <c r="AF9" s="10">
        <f t="shared" si="4"/>
        <v>12</v>
      </c>
      <c r="AG9" s="10">
        <f t="shared" si="4"/>
        <v>14</v>
      </c>
      <c r="AH9" s="10">
        <f t="shared" si="4"/>
        <v>12</v>
      </c>
      <c r="AI9" s="10">
        <f t="shared" si="4"/>
        <v>12</v>
      </c>
      <c r="AJ9" s="10">
        <f t="shared" si="4"/>
        <v>12</v>
      </c>
      <c r="AK9" s="10">
        <f t="shared" si="4"/>
        <v>18</v>
      </c>
      <c r="AL9" s="10">
        <f t="shared" si="4"/>
        <v>14</v>
      </c>
      <c r="AM9" s="10">
        <f t="shared" si="4"/>
        <v>12</v>
      </c>
      <c r="AN9" s="10">
        <f t="shared" si="4"/>
        <v>14</v>
      </c>
      <c r="AO9" s="10">
        <f t="shared" si="4"/>
        <v>12</v>
      </c>
      <c r="AP9" s="10">
        <f t="shared" si="4"/>
        <v>20</v>
      </c>
      <c r="AQ9" s="10">
        <f t="shared" si="4"/>
        <v>35</v>
      </c>
      <c r="AR9" s="10">
        <f t="shared" si="4"/>
        <v>17</v>
      </c>
      <c r="AS9" s="10">
        <f t="shared" si="4"/>
        <v>0</v>
      </c>
      <c r="AT9" s="10">
        <f t="shared" si="4"/>
        <v>12</v>
      </c>
      <c r="AU9" s="10">
        <f t="shared" si="4"/>
        <v>0</v>
      </c>
      <c r="AV9" s="10">
        <f t="shared" si="4"/>
        <v>0</v>
      </c>
      <c r="AW9" s="10">
        <f>SUM(E9:AV9)</f>
        <v>584</v>
      </c>
      <c r="AX9" s="10"/>
    </row>
    <row r="10" spans="1:50" ht="12.75">
      <c r="A10" s="74"/>
      <c r="B10" s="76"/>
      <c r="C10" s="78"/>
      <c r="D10" s="4" t="s">
        <v>18</v>
      </c>
      <c r="E10" s="10">
        <f>SUM(E12+E14+E16+E18+E20+E20+E22+E24+E26)</f>
        <v>0</v>
      </c>
      <c r="F10" s="10">
        <f aca="true" t="shared" si="5" ref="F10:V10">SUM(F12+F14+F16+F18+F20+F20+F22+F24+F26)</f>
        <v>8</v>
      </c>
      <c r="G10" s="10">
        <f t="shared" si="5"/>
        <v>8</v>
      </c>
      <c r="H10" s="10">
        <f t="shared" si="5"/>
        <v>10</v>
      </c>
      <c r="I10" s="10">
        <f t="shared" si="5"/>
        <v>10</v>
      </c>
      <c r="J10" s="10">
        <f t="shared" si="5"/>
        <v>8</v>
      </c>
      <c r="K10" s="10">
        <f t="shared" si="5"/>
        <v>6</v>
      </c>
      <c r="L10" s="10">
        <f t="shared" si="5"/>
        <v>8</v>
      </c>
      <c r="M10" s="10">
        <f t="shared" si="5"/>
        <v>10</v>
      </c>
      <c r="N10" s="10">
        <f t="shared" si="5"/>
        <v>8</v>
      </c>
      <c r="O10" s="10">
        <f t="shared" si="5"/>
        <v>10</v>
      </c>
      <c r="P10" s="10">
        <f t="shared" si="5"/>
        <v>8</v>
      </c>
      <c r="Q10" s="10">
        <f t="shared" si="5"/>
        <v>10</v>
      </c>
      <c r="R10" s="10">
        <f t="shared" si="5"/>
        <v>12</v>
      </c>
      <c r="S10" s="10">
        <f t="shared" si="5"/>
        <v>8</v>
      </c>
      <c r="T10" s="10">
        <f t="shared" si="5"/>
        <v>10</v>
      </c>
      <c r="U10" s="10">
        <f t="shared" si="5"/>
        <v>14</v>
      </c>
      <c r="V10" s="10">
        <f t="shared" si="5"/>
        <v>10</v>
      </c>
      <c r="W10" s="9"/>
      <c r="X10" s="9"/>
      <c r="Y10" s="10">
        <f>SUM(Y12+Y14+Y16+Y18+Y20+Y20+Y22+Y24+Y26)</f>
        <v>4</v>
      </c>
      <c r="Z10" s="10">
        <f aca="true" t="shared" si="6" ref="Z10:AV10">SUM(Z12+Z14+Z16+Z18+Z20+Z20+Z22+Z24+Z26)</f>
        <v>8</v>
      </c>
      <c r="AA10" s="10">
        <f t="shared" si="6"/>
        <v>10</v>
      </c>
      <c r="AB10" s="10">
        <f t="shared" si="6"/>
        <v>10</v>
      </c>
      <c r="AC10" s="10">
        <f t="shared" si="6"/>
        <v>10</v>
      </c>
      <c r="AD10" s="10">
        <f t="shared" si="6"/>
        <v>12</v>
      </c>
      <c r="AE10" s="10">
        <f t="shared" si="6"/>
        <v>6</v>
      </c>
      <c r="AF10" s="10">
        <f t="shared" si="6"/>
        <v>10</v>
      </c>
      <c r="AG10" s="10">
        <f>SUM(AG12+AG14+AG16+AG18+AG20+AG20+AG22+AG24+AG26)</f>
        <v>6</v>
      </c>
      <c r="AH10" s="10">
        <f t="shared" si="6"/>
        <v>10</v>
      </c>
      <c r="AI10" s="10">
        <f t="shared" si="6"/>
        <v>8</v>
      </c>
      <c r="AJ10" s="10">
        <f t="shared" si="6"/>
        <v>10</v>
      </c>
      <c r="AK10" s="10">
        <f t="shared" si="6"/>
        <v>6</v>
      </c>
      <c r="AL10" s="10">
        <f t="shared" si="6"/>
        <v>10</v>
      </c>
      <c r="AM10" s="10">
        <f t="shared" si="6"/>
        <v>4</v>
      </c>
      <c r="AN10" s="10">
        <f t="shared" si="6"/>
        <v>10</v>
      </c>
      <c r="AO10" s="10">
        <f t="shared" si="6"/>
        <v>8</v>
      </c>
      <c r="AP10" s="10">
        <f>SUM(AP12+AP14+AP16+AP18+AP20+AP20+AP22+AP24+AP26)</f>
        <v>12</v>
      </c>
      <c r="AQ10" s="10">
        <f t="shared" si="6"/>
        <v>0</v>
      </c>
      <c r="AR10" s="10">
        <f t="shared" si="6"/>
        <v>9</v>
      </c>
      <c r="AS10" s="10">
        <f t="shared" si="6"/>
        <v>0</v>
      </c>
      <c r="AT10" s="10">
        <f t="shared" si="6"/>
        <v>0</v>
      </c>
      <c r="AU10" s="10">
        <f t="shared" si="6"/>
        <v>0</v>
      </c>
      <c r="AV10" s="10">
        <f t="shared" si="6"/>
        <v>0</v>
      </c>
      <c r="AW10" s="10"/>
      <c r="AX10" s="10">
        <f>SUM(E10:AV10)</f>
        <v>321</v>
      </c>
    </row>
    <row r="11" spans="1:50" ht="12.75">
      <c r="A11" s="74"/>
      <c r="B11" s="71" t="s">
        <v>19</v>
      </c>
      <c r="C11" s="71" t="s">
        <v>60</v>
      </c>
      <c r="D11" s="6" t="s">
        <v>17</v>
      </c>
      <c r="E11" s="8"/>
      <c r="F11" s="8">
        <v>4</v>
      </c>
      <c r="G11" s="8"/>
      <c r="H11" s="8">
        <v>2</v>
      </c>
      <c r="I11" s="8"/>
      <c r="J11" s="8">
        <v>2</v>
      </c>
      <c r="K11" s="8"/>
      <c r="L11" s="8">
        <v>2</v>
      </c>
      <c r="M11" s="8"/>
      <c r="N11" s="8">
        <v>2</v>
      </c>
      <c r="O11" s="8"/>
      <c r="P11" s="8">
        <v>2</v>
      </c>
      <c r="Q11" s="8"/>
      <c r="R11" s="8">
        <v>2</v>
      </c>
      <c r="S11" s="8"/>
      <c r="T11" s="8"/>
      <c r="U11" s="8"/>
      <c r="V11" s="8">
        <v>1</v>
      </c>
      <c r="W11" s="9"/>
      <c r="X11" s="11"/>
      <c r="Y11" s="8"/>
      <c r="Z11" s="8">
        <v>2</v>
      </c>
      <c r="AA11" s="8">
        <v>2</v>
      </c>
      <c r="AB11" s="8"/>
      <c r="AC11" s="8">
        <v>2</v>
      </c>
      <c r="AD11" s="8"/>
      <c r="AE11" s="8">
        <v>2</v>
      </c>
      <c r="AF11" s="8"/>
      <c r="AG11" s="8">
        <v>2</v>
      </c>
      <c r="AH11" s="8"/>
      <c r="AI11" s="8">
        <v>2</v>
      </c>
      <c r="AJ11" s="8"/>
      <c r="AK11" s="8">
        <v>4</v>
      </c>
      <c r="AL11" s="8">
        <v>2</v>
      </c>
      <c r="AM11" s="8">
        <v>2</v>
      </c>
      <c r="AN11" s="8">
        <v>2</v>
      </c>
      <c r="AO11" s="8">
        <v>2</v>
      </c>
      <c r="AP11" s="8"/>
      <c r="AQ11" s="8"/>
      <c r="AR11" s="8">
        <v>2</v>
      </c>
      <c r="AS11" s="12"/>
      <c r="AT11" s="13"/>
      <c r="AU11" s="13"/>
      <c r="AV11" s="13"/>
      <c r="AW11" s="10">
        <f>SUM(E11:AV11)</f>
        <v>43</v>
      </c>
      <c r="AX11" s="10"/>
    </row>
    <row r="12" spans="1:50" ht="12.75">
      <c r="A12" s="74"/>
      <c r="B12" s="71"/>
      <c r="C12" s="71"/>
      <c r="D12" s="6" t="s">
        <v>18</v>
      </c>
      <c r="E12" s="8"/>
      <c r="F12" s="8"/>
      <c r="G12" s="8"/>
      <c r="H12" s="8"/>
      <c r="I12" s="8">
        <v>2</v>
      </c>
      <c r="J12" s="8"/>
      <c r="K12" s="8"/>
      <c r="L12" s="6"/>
      <c r="M12" s="6">
        <v>2</v>
      </c>
      <c r="N12" s="6"/>
      <c r="O12" s="6"/>
      <c r="P12" s="6"/>
      <c r="Q12" s="6">
        <v>2</v>
      </c>
      <c r="R12" s="6"/>
      <c r="S12" s="6"/>
      <c r="T12" s="6"/>
      <c r="U12" s="6">
        <v>2</v>
      </c>
      <c r="V12" s="6"/>
      <c r="W12" s="9"/>
      <c r="X12" s="9"/>
      <c r="Y12" s="6"/>
      <c r="Z12" s="6"/>
      <c r="AA12" s="6">
        <v>2</v>
      </c>
      <c r="AB12" s="6"/>
      <c r="AC12" s="6"/>
      <c r="AD12" s="6">
        <v>2</v>
      </c>
      <c r="AE12" s="6"/>
      <c r="AF12" s="6"/>
      <c r="AG12" s="6"/>
      <c r="AH12" s="8"/>
      <c r="AI12" s="8">
        <v>2</v>
      </c>
      <c r="AJ12" s="8"/>
      <c r="AK12" s="8">
        <v>2</v>
      </c>
      <c r="AL12" s="6"/>
      <c r="AM12" s="8"/>
      <c r="AN12" s="8"/>
      <c r="AO12" s="8">
        <v>2</v>
      </c>
      <c r="AP12" s="8">
        <v>2</v>
      </c>
      <c r="AQ12" s="8"/>
      <c r="AR12" s="14"/>
      <c r="AS12" s="8"/>
      <c r="AT12" s="8"/>
      <c r="AU12" s="8"/>
      <c r="AV12" s="13"/>
      <c r="AW12" s="10"/>
      <c r="AX12" s="10">
        <f>SUM(E12:AV12)</f>
        <v>20</v>
      </c>
    </row>
    <row r="13" spans="1:50" ht="12.75">
      <c r="A13" s="74"/>
      <c r="B13" s="71" t="s">
        <v>39</v>
      </c>
      <c r="C13" s="71" t="s">
        <v>61</v>
      </c>
      <c r="D13" s="6" t="s">
        <v>17</v>
      </c>
      <c r="E13" s="8">
        <v>2</v>
      </c>
      <c r="F13" s="8">
        <v>6</v>
      </c>
      <c r="G13" s="8">
        <v>4</v>
      </c>
      <c r="H13" s="8">
        <v>2</v>
      </c>
      <c r="I13" s="8">
        <v>4</v>
      </c>
      <c r="J13" s="8">
        <v>2</v>
      </c>
      <c r="K13" s="8">
        <v>2</v>
      </c>
      <c r="L13" s="8">
        <v>2</v>
      </c>
      <c r="M13" s="8">
        <v>2</v>
      </c>
      <c r="N13" s="8">
        <v>2</v>
      </c>
      <c r="O13" s="8">
        <v>2</v>
      </c>
      <c r="P13" s="8">
        <v>2</v>
      </c>
      <c r="Q13" s="8">
        <v>4</v>
      </c>
      <c r="R13" s="8">
        <v>2</v>
      </c>
      <c r="S13" s="8">
        <v>4</v>
      </c>
      <c r="T13" s="8">
        <v>2</v>
      </c>
      <c r="U13" s="8">
        <v>4</v>
      </c>
      <c r="V13" s="8">
        <v>3</v>
      </c>
      <c r="W13" s="9"/>
      <c r="X13" s="11"/>
      <c r="Y13" s="8"/>
      <c r="Z13" s="8">
        <v>6</v>
      </c>
      <c r="AA13" s="8">
        <v>4</v>
      </c>
      <c r="AB13" s="8">
        <v>2</v>
      </c>
      <c r="AC13" s="8"/>
      <c r="AD13" s="8">
        <v>2</v>
      </c>
      <c r="AE13" s="8"/>
      <c r="AF13" s="8">
        <v>4</v>
      </c>
      <c r="AG13" s="8"/>
      <c r="AH13" s="8">
        <v>2</v>
      </c>
      <c r="AI13" s="8"/>
      <c r="AJ13" s="8">
        <v>2</v>
      </c>
      <c r="AK13" s="8">
        <v>2</v>
      </c>
      <c r="AL13" s="8">
        <v>2</v>
      </c>
      <c r="AM13" s="8"/>
      <c r="AN13" s="8">
        <v>4</v>
      </c>
      <c r="AO13" s="8"/>
      <c r="AP13" s="8">
        <v>4</v>
      </c>
      <c r="AQ13" s="8"/>
      <c r="AR13" s="8">
        <v>5</v>
      </c>
      <c r="AS13" s="8"/>
      <c r="AT13" s="8"/>
      <c r="AU13" s="8"/>
      <c r="AV13" s="13"/>
      <c r="AW13" s="10">
        <f>SUM(E13:AV13)</f>
        <v>90</v>
      </c>
      <c r="AX13" s="10"/>
    </row>
    <row r="14" spans="1:50" ht="12.75">
      <c r="A14" s="74"/>
      <c r="B14" s="71"/>
      <c r="C14" s="71"/>
      <c r="D14" s="6" t="s">
        <v>18</v>
      </c>
      <c r="E14" s="8"/>
      <c r="F14" s="8"/>
      <c r="G14" s="8"/>
      <c r="H14" s="8"/>
      <c r="I14" s="8">
        <v>2</v>
      </c>
      <c r="J14" s="8">
        <v>2</v>
      </c>
      <c r="K14" s="8">
        <v>2</v>
      </c>
      <c r="L14" s="6">
        <v>2</v>
      </c>
      <c r="M14" s="6">
        <v>2</v>
      </c>
      <c r="N14" s="6">
        <v>2</v>
      </c>
      <c r="O14" s="6">
        <v>2</v>
      </c>
      <c r="P14" s="6">
        <v>2</v>
      </c>
      <c r="Q14" s="6">
        <v>2</v>
      </c>
      <c r="R14" s="6"/>
      <c r="S14" s="6">
        <v>2</v>
      </c>
      <c r="T14" s="6">
        <v>2</v>
      </c>
      <c r="U14" s="6">
        <v>2</v>
      </c>
      <c r="V14" s="6">
        <v>2</v>
      </c>
      <c r="W14" s="9"/>
      <c r="X14" s="9"/>
      <c r="Y14" s="6"/>
      <c r="Z14" s="6"/>
      <c r="AA14" s="6">
        <v>2</v>
      </c>
      <c r="AB14" s="6"/>
      <c r="AC14" s="6">
        <v>2</v>
      </c>
      <c r="AD14" s="6"/>
      <c r="AE14" s="6">
        <v>2</v>
      </c>
      <c r="AF14" s="6"/>
      <c r="AG14" s="6">
        <v>2</v>
      </c>
      <c r="AH14" s="8"/>
      <c r="AI14" s="8">
        <v>2</v>
      </c>
      <c r="AJ14" s="8"/>
      <c r="AK14" s="8">
        <v>2</v>
      </c>
      <c r="AL14" s="6"/>
      <c r="AM14" s="8">
        <v>2</v>
      </c>
      <c r="AN14" s="8"/>
      <c r="AO14" s="8">
        <v>2</v>
      </c>
      <c r="AP14" s="8"/>
      <c r="AQ14" s="8"/>
      <c r="AR14" s="8">
        <v>3</v>
      </c>
      <c r="AS14" s="8"/>
      <c r="AT14" s="8"/>
      <c r="AU14" s="8"/>
      <c r="AV14" s="13"/>
      <c r="AW14" s="10"/>
      <c r="AX14" s="10">
        <f>SUM(E14:AV14)</f>
        <v>45</v>
      </c>
    </row>
    <row r="15" spans="1:50" ht="12.75">
      <c r="A15" s="74"/>
      <c r="B15" s="72" t="s">
        <v>40</v>
      </c>
      <c r="C15" s="72" t="s">
        <v>62</v>
      </c>
      <c r="D15" s="6" t="s">
        <v>17</v>
      </c>
      <c r="E15" s="8"/>
      <c r="F15" s="8">
        <v>2</v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6">
        <v>2</v>
      </c>
      <c r="M15" s="6">
        <v>2</v>
      </c>
      <c r="N15" s="6">
        <v>2</v>
      </c>
      <c r="O15" s="6">
        <v>2</v>
      </c>
      <c r="P15" s="6">
        <v>2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9"/>
      <c r="X15" s="9"/>
      <c r="Y15" s="6"/>
      <c r="Z15" s="6">
        <v>2</v>
      </c>
      <c r="AA15" s="6">
        <v>2</v>
      </c>
      <c r="AB15" s="6">
        <v>2</v>
      </c>
      <c r="AC15" s="6">
        <v>2</v>
      </c>
      <c r="AD15" s="6">
        <v>2</v>
      </c>
      <c r="AE15" s="6">
        <v>2</v>
      </c>
      <c r="AF15" s="6">
        <v>2</v>
      </c>
      <c r="AG15" s="6">
        <v>2</v>
      </c>
      <c r="AH15" s="8">
        <v>2</v>
      </c>
      <c r="AI15" s="8">
        <v>2</v>
      </c>
      <c r="AJ15" s="8">
        <v>2</v>
      </c>
      <c r="AK15" s="8">
        <v>2</v>
      </c>
      <c r="AL15" s="6">
        <v>2</v>
      </c>
      <c r="AM15" s="8">
        <v>2</v>
      </c>
      <c r="AN15" s="8">
        <v>2</v>
      </c>
      <c r="AO15" s="8">
        <v>2</v>
      </c>
      <c r="AP15" s="8">
        <v>3</v>
      </c>
      <c r="AQ15" s="8"/>
      <c r="AR15" s="8"/>
      <c r="AS15" s="8"/>
      <c r="AT15" s="8"/>
      <c r="AU15" s="8"/>
      <c r="AV15" s="13"/>
      <c r="AW15" s="10">
        <f>SUM(E15:AV15)</f>
        <v>69</v>
      </c>
      <c r="AX15" s="10"/>
    </row>
    <row r="16" spans="1:50" ht="12.75">
      <c r="A16" s="74"/>
      <c r="B16" s="73"/>
      <c r="C16" s="73"/>
      <c r="D16" s="6" t="s">
        <v>18</v>
      </c>
      <c r="E16" s="8"/>
      <c r="F16" s="8"/>
      <c r="G16" s="8"/>
      <c r="H16" s="8">
        <v>4</v>
      </c>
      <c r="I16" s="8"/>
      <c r="J16" s="8"/>
      <c r="K16" s="8"/>
      <c r="L16" s="6">
        <v>4</v>
      </c>
      <c r="M16" s="6"/>
      <c r="N16" s="6"/>
      <c r="O16" s="6">
        <v>4</v>
      </c>
      <c r="P16" s="6"/>
      <c r="Q16" s="6"/>
      <c r="R16" s="6"/>
      <c r="S16" s="6"/>
      <c r="T16" s="6"/>
      <c r="U16" s="6">
        <v>4</v>
      </c>
      <c r="V16" s="6"/>
      <c r="W16" s="9"/>
      <c r="X16" s="9"/>
      <c r="Y16" s="6"/>
      <c r="Z16" s="6">
        <v>2</v>
      </c>
      <c r="AA16" s="6"/>
      <c r="AB16" s="6">
        <v>2</v>
      </c>
      <c r="AC16" s="6"/>
      <c r="AD16" s="6">
        <v>2</v>
      </c>
      <c r="AE16" s="6"/>
      <c r="AF16" s="6">
        <v>2</v>
      </c>
      <c r="AG16" s="6"/>
      <c r="AH16" s="8">
        <v>2</v>
      </c>
      <c r="AI16" s="8"/>
      <c r="AJ16" s="8">
        <v>2</v>
      </c>
      <c r="AK16" s="8"/>
      <c r="AL16" s="6">
        <v>2</v>
      </c>
      <c r="AM16" s="8"/>
      <c r="AN16" s="8"/>
      <c r="AO16" s="8">
        <v>2</v>
      </c>
      <c r="AP16" s="8">
        <v>2</v>
      </c>
      <c r="AQ16" s="8"/>
      <c r="AR16" s="14"/>
      <c r="AS16" s="8"/>
      <c r="AT16" s="8"/>
      <c r="AU16" s="8"/>
      <c r="AV16" s="13"/>
      <c r="AW16" s="10"/>
      <c r="AX16" s="10">
        <f>SUM(E16:AV16)</f>
        <v>34</v>
      </c>
    </row>
    <row r="17" spans="1:50" ht="12.75">
      <c r="A17" s="74"/>
      <c r="B17" s="72" t="s">
        <v>41</v>
      </c>
      <c r="C17" s="72" t="s">
        <v>63</v>
      </c>
      <c r="D17" s="6" t="s">
        <v>17</v>
      </c>
      <c r="E17" s="8"/>
      <c r="F17" s="8">
        <v>6</v>
      </c>
      <c r="G17" s="8">
        <v>4</v>
      </c>
      <c r="H17" s="8">
        <v>4</v>
      </c>
      <c r="I17" s="8">
        <v>2</v>
      </c>
      <c r="J17" s="8">
        <v>4</v>
      </c>
      <c r="K17" s="8">
        <v>2</v>
      </c>
      <c r="L17" s="6">
        <v>4</v>
      </c>
      <c r="M17" s="6">
        <v>2</v>
      </c>
      <c r="N17" s="6">
        <v>4</v>
      </c>
      <c r="O17" s="6">
        <v>2</v>
      </c>
      <c r="P17" s="6">
        <v>2</v>
      </c>
      <c r="Q17" s="6">
        <v>2</v>
      </c>
      <c r="R17" s="6">
        <v>2</v>
      </c>
      <c r="S17" s="6">
        <v>2</v>
      </c>
      <c r="T17" s="6">
        <v>4</v>
      </c>
      <c r="U17" s="6">
        <v>2</v>
      </c>
      <c r="V17" s="6">
        <v>5</v>
      </c>
      <c r="W17" s="9"/>
      <c r="X17" s="9"/>
      <c r="Y17" s="6"/>
      <c r="Z17" s="6"/>
      <c r="AA17" s="6"/>
      <c r="AB17" s="6"/>
      <c r="AC17" s="6"/>
      <c r="AD17" s="6"/>
      <c r="AE17" s="6"/>
      <c r="AF17" s="6"/>
      <c r="AG17" s="6"/>
      <c r="AH17" s="8"/>
      <c r="AI17" s="8"/>
      <c r="AJ17" s="8"/>
      <c r="AK17" s="8"/>
      <c r="AL17" s="6"/>
      <c r="AM17" s="8"/>
      <c r="AN17" s="8"/>
      <c r="AO17" s="8"/>
      <c r="AP17" s="8"/>
      <c r="AQ17" s="8"/>
      <c r="AR17" s="14"/>
      <c r="AS17" s="8"/>
      <c r="AT17" s="8"/>
      <c r="AU17" s="8"/>
      <c r="AV17" s="13"/>
      <c r="AW17" s="10">
        <f>SUM(E17:AV17)</f>
        <v>53</v>
      </c>
      <c r="AX17" s="10"/>
    </row>
    <row r="18" spans="1:50" ht="12.75">
      <c r="A18" s="74"/>
      <c r="B18" s="73"/>
      <c r="C18" s="73"/>
      <c r="D18" s="6" t="s">
        <v>18</v>
      </c>
      <c r="E18" s="8"/>
      <c r="F18" s="8"/>
      <c r="G18" s="8">
        <v>4</v>
      </c>
      <c r="H18" s="8"/>
      <c r="I18" s="8">
        <v>4</v>
      </c>
      <c r="J18" s="8"/>
      <c r="K18" s="8">
        <v>2</v>
      </c>
      <c r="L18" s="6"/>
      <c r="M18" s="6">
        <v>4</v>
      </c>
      <c r="N18" s="6"/>
      <c r="O18" s="6"/>
      <c r="P18" s="6"/>
      <c r="Q18" s="6">
        <v>2</v>
      </c>
      <c r="R18" s="6">
        <v>2</v>
      </c>
      <c r="S18" s="6">
        <v>2</v>
      </c>
      <c r="T18" s="6">
        <v>4</v>
      </c>
      <c r="U18" s="6"/>
      <c r="V18" s="6">
        <v>2</v>
      </c>
      <c r="W18" s="9"/>
      <c r="X18" s="9"/>
      <c r="Y18" s="6"/>
      <c r="Z18" s="6"/>
      <c r="AA18" s="6"/>
      <c r="AB18" s="6"/>
      <c r="AC18" s="6"/>
      <c r="AD18" s="6"/>
      <c r="AE18" s="6"/>
      <c r="AF18" s="6"/>
      <c r="AG18" s="6"/>
      <c r="AH18" s="8"/>
      <c r="AI18" s="8"/>
      <c r="AJ18" s="8"/>
      <c r="AK18" s="8"/>
      <c r="AL18" s="6"/>
      <c r="AM18" s="8"/>
      <c r="AN18" s="8"/>
      <c r="AO18" s="8"/>
      <c r="AP18" s="8"/>
      <c r="AQ18" s="8"/>
      <c r="AR18" s="14"/>
      <c r="AS18" s="8"/>
      <c r="AT18" s="8"/>
      <c r="AU18" s="8"/>
      <c r="AV18" s="13"/>
      <c r="AW18" s="10"/>
      <c r="AX18" s="10">
        <f>SUM(E18:AV18)</f>
        <v>26</v>
      </c>
    </row>
    <row r="19" spans="1:50" ht="12.75">
      <c r="A19" s="74"/>
      <c r="B19" s="72" t="s">
        <v>42</v>
      </c>
      <c r="C19" s="72" t="s">
        <v>68</v>
      </c>
      <c r="D19" s="6" t="s">
        <v>17</v>
      </c>
      <c r="E19" s="8"/>
      <c r="F19" s="8">
        <v>2</v>
      </c>
      <c r="G19" s="8">
        <v>4</v>
      </c>
      <c r="H19" s="8">
        <v>4</v>
      </c>
      <c r="I19" s="8">
        <v>4</v>
      </c>
      <c r="J19" s="8">
        <v>2</v>
      </c>
      <c r="K19" s="8">
        <v>4</v>
      </c>
      <c r="L19" s="6">
        <v>2</v>
      </c>
      <c r="M19" s="6">
        <v>4</v>
      </c>
      <c r="N19" s="6">
        <v>2</v>
      </c>
      <c r="O19" s="6">
        <v>2</v>
      </c>
      <c r="P19" s="6">
        <v>2</v>
      </c>
      <c r="Q19" s="6">
        <v>4</v>
      </c>
      <c r="R19" s="6">
        <v>2</v>
      </c>
      <c r="S19" s="6">
        <v>4</v>
      </c>
      <c r="T19" s="6">
        <v>2</v>
      </c>
      <c r="U19" s="6">
        <v>2</v>
      </c>
      <c r="V19" s="6">
        <v>5</v>
      </c>
      <c r="W19" s="9"/>
      <c r="X19" s="9"/>
      <c r="Y19" s="6">
        <v>2</v>
      </c>
      <c r="Z19" s="6">
        <v>4</v>
      </c>
      <c r="AA19" s="6">
        <v>4</v>
      </c>
      <c r="AB19" s="6">
        <v>2</v>
      </c>
      <c r="AC19" s="6">
        <v>2</v>
      </c>
      <c r="AD19" s="6">
        <v>2</v>
      </c>
      <c r="AE19" s="6">
        <v>2</v>
      </c>
      <c r="AF19" s="6">
        <v>2</v>
      </c>
      <c r="AG19" s="6">
        <v>2</v>
      </c>
      <c r="AH19" s="8">
        <v>2</v>
      </c>
      <c r="AI19" s="8">
        <v>2</v>
      </c>
      <c r="AJ19" s="8">
        <v>2</v>
      </c>
      <c r="AK19" s="8">
        <v>2</v>
      </c>
      <c r="AL19" s="6">
        <v>2</v>
      </c>
      <c r="AM19" s="8">
        <v>2</v>
      </c>
      <c r="AN19" s="8">
        <v>2</v>
      </c>
      <c r="AO19" s="8">
        <v>2</v>
      </c>
      <c r="AP19" s="8">
        <v>5</v>
      </c>
      <c r="AQ19" s="8"/>
      <c r="AR19" s="8">
        <v>4</v>
      </c>
      <c r="AS19" s="8"/>
      <c r="AT19" s="8">
        <v>4</v>
      </c>
      <c r="AU19" s="8"/>
      <c r="AV19" s="13"/>
      <c r="AW19" s="10">
        <f>SUM(E19:AV19)</f>
        <v>102</v>
      </c>
      <c r="AX19" s="10"/>
    </row>
    <row r="20" spans="1:50" ht="12.75">
      <c r="A20" s="74"/>
      <c r="B20" s="73"/>
      <c r="C20" s="73"/>
      <c r="D20" s="6" t="s">
        <v>18</v>
      </c>
      <c r="E20" s="8"/>
      <c r="F20" s="8">
        <v>4</v>
      </c>
      <c r="G20" s="8">
        <v>2</v>
      </c>
      <c r="H20" s="8">
        <v>2</v>
      </c>
      <c r="I20" s="8"/>
      <c r="J20" s="8">
        <v>2</v>
      </c>
      <c r="K20" s="8"/>
      <c r="L20" s="6"/>
      <c r="M20" s="6"/>
      <c r="N20" s="6">
        <v>2</v>
      </c>
      <c r="O20" s="6"/>
      <c r="P20" s="6">
        <v>2</v>
      </c>
      <c r="Q20" s="6"/>
      <c r="R20" s="6">
        <v>4</v>
      </c>
      <c r="S20" s="6"/>
      <c r="T20" s="6">
        <v>2</v>
      </c>
      <c r="U20" s="6">
        <v>2</v>
      </c>
      <c r="V20" s="6">
        <v>3</v>
      </c>
      <c r="W20" s="9"/>
      <c r="X20" s="9"/>
      <c r="Y20" s="6">
        <v>2</v>
      </c>
      <c r="Z20" s="6">
        <v>2</v>
      </c>
      <c r="AA20" s="6">
        <v>2</v>
      </c>
      <c r="AB20" s="6">
        <v>2</v>
      </c>
      <c r="AC20" s="6">
        <v>2</v>
      </c>
      <c r="AD20" s="6">
        <v>2</v>
      </c>
      <c r="AE20" s="6"/>
      <c r="AF20" s="6">
        <v>2</v>
      </c>
      <c r="AG20" s="6"/>
      <c r="AH20" s="8">
        <v>2</v>
      </c>
      <c r="AI20" s="8"/>
      <c r="AJ20" s="8">
        <v>2</v>
      </c>
      <c r="AK20" s="8"/>
      <c r="AL20" s="6">
        <v>2</v>
      </c>
      <c r="AM20" s="8"/>
      <c r="AN20" s="8">
        <v>2</v>
      </c>
      <c r="AO20" s="8"/>
      <c r="AP20" s="8">
        <v>2</v>
      </c>
      <c r="AQ20" s="8"/>
      <c r="AR20" s="8">
        <v>2</v>
      </c>
      <c r="AS20" s="8"/>
      <c r="AT20" s="8"/>
      <c r="AU20" s="8"/>
      <c r="AV20" s="13"/>
      <c r="AW20" s="10"/>
      <c r="AX20" s="10">
        <f>SUM(E20:AV20)</f>
        <v>51</v>
      </c>
    </row>
    <row r="21" spans="1:50" ht="12.75">
      <c r="A21" s="74"/>
      <c r="B21" s="72" t="s">
        <v>69</v>
      </c>
      <c r="C21" s="72" t="s">
        <v>70</v>
      </c>
      <c r="D21" s="6" t="s">
        <v>17</v>
      </c>
      <c r="E21" s="8"/>
      <c r="F21" s="8"/>
      <c r="G21" s="8"/>
      <c r="H21" s="8"/>
      <c r="I21" s="8"/>
      <c r="J21" s="8"/>
      <c r="K21" s="8"/>
      <c r="L21" s="6"/>
      <c r="M21" s="6"/>
      <c r="N21" s="6"/>
      <c r="O21" s="6">
        <v>2</v>
      </c>
      <c r="P21" s="6">
        <v>2</v>
      </c>
      <c r="Q21" s="6">
        <v>2</v>
      </c>
      <c r="R21" s="6">
        <v>2</v>
      </c>
      <c r="S21" s="6">
        <v>2</v>
      </c>
      <c r="T21" s="6">
        <v>2</v>
      </c>
      <c r="U21" s="6">
        <v>2</v>
      </c>
      <c r="V21" s="6">
        <v>3</v>
      </c>
      <c r="W21" s="9"/>
      <c r="X21" s="9"/>
      <c r="Y21" s="6">
        <v>4</v>
      </c>
      <c r="Z21" s="6">
        <v>2</v>
      </c>
      <c r="AA21" s="6">
        <v>4</v>
      </c>
      <c r="AB21" s="6">
        <v>2</v>
      </c>
      <c r="AC21" s="6">
        <v>4</v>
      </c>
      <c r="AD21" s="6">
        <v>2</v>
      </c>
      <c r="AE21" s="6">
        <v>4</v>
      </c>
      <c r="AF21" s="6">
        <v>2</v>
      </c>
      <c r="AG21" s="6">
        <v>4</v>
      </c>
      <c r="AH21" s="8">
        <v>2</v>
      </c>
      <c r="AI21" s="8">
        <v>4</v>
      </c>
      <c r="AJ21" s="8">
        <v>2</v>
      </c>
      <c r="AK21" s="8">
        <v>4</v>
      </c>
      <c r="AL21" s="6">
        <v>2</v>
      </c>
      <c r="AM21" s="8">
        <v>4</v>
      </c>
      <c r="AN21" s="8">
        <v>2</v>
      </c>
      <c r="AO21" s="8">
        <v>2</v>
      </c>
      <c r="AP21" s="8">
        <v>4</v>
      </c>
      <c r="AQ21" s="8"/>
      <c r="AR21" s="8">
        <v>3</v>
      </c>
      <c r="AS21" s="8"/>
      <c r="AT21" s="8">
        <v>4</v>
      </c>
      <c r="AU21" s="8"/>
      <c r="AV21" s="13"/>
      <c r="AW21" s="10">
        <f>SUM(E21:AV21)</f>
        <v>78</v>
      </c>
      <c r="AX21" s="10"/>
    </row>
    <row r="22" spans="1:50" ht="12.75">
      <c r="A22" s="74"/>
      <c r="B22" s="73"/>
      <c r="C22" s="73"/>
      <c r="D22" s="6" t="s">
        <v>18</v>
      </c>
      <c r="E22" s="8"/>
      <c r="F22" s="8"/>
      <c r="G22" s="8"/>
      <c r="H22" s="8"/>
      <c r="I22" s="8"/>
      <c r="J22" s="8"/>
      <c r="K22" s="8"/>
      <c r="L22" s="6"/>
      <c r="M22" s="6"/>
      <c r="N22" s="6"/>
      <c r="O22" s="6">
        <v>2</v>
      </c>
      <c r="P22" s="6"/>
      <c r="Q22" s="6">
        <v>2</v>
      </c>
      <c r="R22" s="6"/>
      <c r="S22" s="6">
        <v>2</v>
      </c>
      <c r="T22" s="6"/>
      <c r="U22" s="6">
        <v>2</v>
      </c>
      <c r="V22" s="6"/>
      <c r="W22" s="9"/>
      <c r="X22" s="9"/>
      <c r="Y22" s="6"/>
      <c r="Z22" s="6">
        <v>2</v>
      </c>
      <c r="AA22" s="6"/>
      <c r="AB22" s="6">
        <v>2</v>
      </c>
      <c r="AC22" s="6">
        <v>2</v>
      </c>
      <c r="AD22" s="6">
        <v>2</v>
      </c>
      <c r="AE22" s="6">
        <v>2</v>
      </c>
      <c r="AF22" s="6">
        <v>2</v>
      </c>
      <c r="AG22" s="6">
        <v>2</v>
      </c>
      <c r="AH22" s="8">
        <v>2</v>
      </c>
      <c r="AI22" s="8">
        <v>2</v>
      </c>
      <c r="AJ22" s="8">
        <v>2</v>
      </c>
      <c r="AK22" s="8"/>
      <c r="AL22" s="6">
        <v>2</v>
      </c>
      <c r="AM22" s="8"/>
      <c r="AN22" s="8">
        <v>4</v>
      </c>
      <c r="AO22" s="8"/>
      <c r="AP22" s="8">
        <v>2</v>
      </c>
      <c r="AQ22" s="8"/>
      <c r="AR22" s="8">
        <v>2</v>
      </c>
      <c r="AS22" s="8"/>
      <c r="AT22" s="8"/>
      <c r="AU22" s="8"/>
      <c r="AV22" s="13"/>
      <c r="AW22" s="10"/>
      <c r="AX22" s="10">
        <f>SUM(E22:AV22)</f>
        <v>38</v>
      </c>
    </row>
    <row r="23" spans="1:50" ht="12.75">
      <c r="A23" s="74"/>
      <c r="B23" s="72" t="s">
        <v>71</v>
      </c>
      <c r="C23" s="72" t="s">
        <v>64</v>
      </c>
      <c r="D23" s="6" t="s">
        <v>17</v>
      </c>
      <c r="E23" s="15">
        <v>2</v>
      </c>
      <c r="F23" s="15">
        <v>6</v>
      </c>
      <c r="G23" s="15">
        <v>2</v>
      </c>
      <c r="H23" s="15">
        <v>4</v>
      </c>
      <c r="I23" s="15">
        <v>2</v>
      </c>
      <c r="J23" s="15">
        <v>4</v>
      </c>
      <c r="K23" s="15">
        <v>2</v>
      </c>
      <c r="L23" s="15">
        <v>4</v>
      </c>
      <c r="M23" s="15">
        <v>4</v>
      </c>
      <c r="N23" s="15">
        <v>2</v>
      </c>
      <c r="O23" s="15">
        <v>2</v>
      </c>
      <c r="P23" s="15">
        <v>4</v>
      </c>
      <c r="Q23" s="15">
        <v>2</v>
      </c>
      <c r="R23" s="15">
        <v>4</v>
      </c>
      <c r="S23" s="15">
        <v>2</v>
      </c>
      <c r="T23" s="15">
        <v>2</v>
      </c>
      <c r="U23" s="15">
        <v>3</v>
      </c>
      <c r="V23" s="15"/>
      <c r="W23" s="9"/>
      <c r="X23" s="16"/>
      <c r="Y23" s="15">
        <v>2</v>
      </c>
      <c r="Z23" s="15">
        <v>4</v>
      </c>
      <c r="AA23" s="15">
        <v>4</v>
      </c>
      <c r="AB23" s="15">
        <v>4</v>
      </c>
      <c r="AC23" s="15">
        <v>2</v>
      </c>
      <c r="AD23" s="15">
        <v>2</v>
      </c>
      <c r="AE23" s="15">
        <v>2</v>
      </c>
      <c r="AF23" s="15">
        <v>2</v>
      </c>
      <c r="AG23" s="15">
        <v>4</v>
      </c>
      <c r="AH23" s="15">
        <v>4</v>
      </c>
      <c r="AI23" s="15">
        <v>2</v>
      </c>
      <c r="AJ23" s="15">
        <v>4</v>
      </c>
      <c r="AK23" s="15">
        <v>4</v>
      </c>
      <c r="AL23" s="15">
        <v>4</v>
      </c>
      <c r="AM23" s="15">
        <v>2</v>
      </c>
      <c r="AN23" s="15">
        <v>2</v>
      </c>
      <c r="AO23" s="15">
        <v>4</v>
      </c>
      <c r="AP23" s="15">
        <v>4</v>
      </c>
      <c r="AQ23" s="15"/>
      <c r="AR23" s="15">
        <v>3</v>
      </c>
      <c r="AS23" s="15"/>
      <c r="AT23" s="13">
        <v>4</v>
      </c>
      <c r="AU23" s="13"/>
      <c r="AV23" s="13"/>
      <c r="AW23" s="10">
        <f>SUM(E23:AV23)</f>
        <v>114</v>
      </c>
      <c r="AX23" s="10"/>
    </row>
    <row r="24" spans="1:50" ht="12.75">
      <c r="A24" s="74"/>
      <c r="B24" s="73"/>
      <c r="C24" s="73"/>
      <c r="D24" s="6" t="s">
        <v>18</v>
      </c>
      <c r="E24" s="15"/>
      <c r="F24" s="15"/>
      <c r="G24" s="15"/>
      <c r="H24" s="15">
        <v>2</v>
      </c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15">
        <v>2</v>
      </c>
      <c r="O24" s="15">
        <v>2</v>
      </c>
      <c r="P24" s="15">
        <v>2</v>
      </c>
      <c r="Q24" s="15">
        <v>2</v>
      </c>
      <c r="R24" s="15">
        <v>2</v>
      </c>
      <c r="S24" s="15">
        <v>2</v>
      </c>
      <c r="T24" s="15"/>
      <c r="U24" s="15"/>
      <c r="V24" s="15"/>
      <c r="W24" s="9"/>
      <c r="X24" s="16"/>
      <c r="Y24" s="15"/>
      <c r="Z24" s="15"/>
      <c r="AA24" s="15">
        <v>2</v>
      </c>
      <c r="AB24" s="15">
        <v>2</v>
      </c>
      <c r="AC24" s="15">
        <v>2</v>
      </c>
      <c r="AD24" s="15">
        <v>2</v>
      </c>
      <c r="AE24" s="15">
        <v>2</v>
      </c>
      <c r="AF24" s="15">
        <v>2</v>
      </c>
      <c r="AG24" s="15">
        <v>2</v>
      </c>
      <c r="AH24" s="15">
        <v>2</v>
      </c>
      <c r="AI24" s="15">
        <v>2</v>
      </c>
      <c r="AJ24" s="15">
        <v>2</v>
      </c>
      <c r="AK24" s="15">
        <v>2</v>
      </c>
      <c r="AL24" s="15">
        <v>2</v>
      </c>
      <c r="AM24" s="15">
        <v>2</v>
      </c>
      <c r="AN24" s="15">
        <v>2</v>
      </c>
      <c r="AO24" s="15">
        <v>2</v>
      </c>
      <c r="AP24" s="15">
        <v>2</v>
      </c>
      <c r="AQ24" s="15"/>
      <c r="AR24" s="15"/>
      <c r="AS24" s="15"/>
      <c r="AT24" s="13"/>
      <c r="AU24" s="13"/>
      <c r="AV24" s="13"/>
      <c r="AW24" s="10"/>
      <c r="AX24" s="10">
        <f>SUM(E24:AV24)</f>
        <v>56</v>
      </c>
    </row>
    <row r="25" spans="1:50" ht="12.75">
      <c r="A25" s="74"/>
      <c r="B25" s="79" t="s">
        <v>43</v>
      </c>
      <c r="C25" s="72" t="s">
        <v>65</v>
      </c>
      <c r="D25" s="6" t="s">
        <v>17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9"/>
      <c r="X25" s="16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>
        <v>35</v>
      </c>
      <c r="AR25" s="15"/>
      <c r="AS25" s="15"/>
      <c r="AT25" s="13"/>
      <c r="AU25" s="13"/>
      <c r="AV25" s="13"/>
      <c r="AW25" s="10">
        <f>SUM(E25:AV25)</f>
        <v>35</v>
      </c>
      <c r="AX25" s="10"/>
    </row>
    <row r="26" spans="1:50" ht="12.75">
      <c r="A26" s="74"/>
      <c r="B26" s="80"/>
      <c r="C26" s="73"/>
      <c r="D26" s="6" t="s">
        <v>18</v>
      </c>
      <c r="E26" s="8"/>
      <c r="F26" s="8"/>
      <c r="G26" s="8"/>
      <c r="H26" s="8"/>
      <c r="I26" s="8"/>
      <c r="J26" s="8"/>
      <c r="K26" s="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9"/>
      <c r="X26" s="9"/>
      <c r="Y26" s="6"/>
      <c r="Z26" s="6"/>
      <c r="AA26" s="6"/>
      <c r="AB26" s="6"/>
      <c r="AC26" s="6"/>
      <c r="AD26" s="6"/>
      <c r="AE26" s="6"/>
      <c r="AF26" s="6"/>
      <c r="AG26" s="6"/>
      <c r="AH26" s="8"/>
      <c r="AI26" s="8"/>
      <c r="AJ26" s="8"/>
      <c r="AK26" s="8"/>
      <c r="AL26" s="6"/>
      <c r="AM26" s="8"/>
      <c r="AN26" s="8"/>
      <c r="AO26" s="8"/>
      <c r="AP26" s="8"/>
      <c r="AQ26" s="8"/>
      <c r="AR26" s="14"/>
      <c r="AS26" s="8"/>
      <c r="AT26" s="8"/>
      <c r="AU26" s="8"/>
      <c r="AV26" s="13"/>
      <c r="AW26" s="10"/>
      <c r="AX26" s="10">
        <f>SUM(E26:AV26)</f>
        <v>0</v>
      </c>
    </row>
    <row r="27" spans="1:50" ht="12.75">
      <c r="A27" s="74"/>
      <c r="B27" s="75" t="s">
        <v>48</v>
      </c>
      <c r="C27" s="77" t="s">
        <v>47</v>
      </c>
      <c r="D27" s="4" t="s">
        <v>17</v>
      </c>
      <c r="E27" s="10">
        <f>SUM(E29+E31+E33)</f>
        <v>0</v>
      </c>
      <c r="F27" s="10">
        <f aca="true" t="shared" si="7" ref="F27:V28">SUM(F29+F31+F33)</f>
        <v>4</v>
      </c>
      <c r="G27" s="10">
        <f t="shared" si="7"/>
        <v>10</v>
      </c>
      <c r="H27" s="10">
        <f t="shared" si="7"/>
        <v>8</v>
      </c>
      <c r="I27" s="10">
        <f t="shared" si="7"/>
        <v>8</v>
      </c>
      <c r="J27" s="10">
        <f t="shared" si="7"/>
        <v>6</v>
      </c>
      <c r="K27" s="10">
        <f t="shared" si="7"/>
        <v>12</v>
      </c>
      <c r="L27" s="10">
        <f t="shared" si="7"/>
        <v>6</v>
      </c>
      <c r="M27" s="10">
        <f t="shared" si="7"/>
        <v>10</v>
      </c>
      <c r="N27" s="10">
        <f t="shared" si="7"/>
        <v>8</v>
      </c>
      <c r="O27" s="10">
        <f t="shared" si="7"/>
        <v>6</v>
      </c>
      <c r="P27" s="10">
        <f t="shared" si="7"/>
        <v>6</v>
      </c>
      <c r="Q27" s="10">
        <f t="shared" si="7"/>
        <v>6</v>
      </c>
      <c r="R27" s="10">
        <f t="shared" si="7"/>
        <v>6</v>
      </c>
      <c r="S27" s="10">
        <f t="shared" si="7"/>
        <v>6</v>
      </c>
      <c r="T27" s="10">
        <f t="shared" si="7"/>
        <v>8</v>
      </c>
      <c r="U27" s="10">
        <f t="shared" si="7"/>
        <v>7</v>
      </c>
      <c r="V27" s="10">
        <f t="shared" si="7"/>
        <v>3</v>
      </c>
      <c r="W27" s="9"/>
      <c r="X27" s="9"/>
      <c r="Y27" s="10">
        <f>SUM(Y29+Y31+Y33)</f>
        <v>0</v>
      </c>
      <c r="Z27" s="10">
        <f aca="true" t="shared" si="8" ref="Z27:AV27">SUM(Z29+Z31+Z33)</f>
        <v>4</v>
      </c>
      <c r="AA27" s="10">
        <f t="shared" si="8"/>
        <v>4</v>
      </c>
      <c r="AB27" s="10">
        <f t="shared" si="8"/>
        <v>4</v>
      </c>
      <c r="AC27" s="10">
        <f t="shared" si="8"/>
        <v>4</v>
      </c>
      <c r="AD27" s="10">
        <f t="shared" si="8"/>
        <v>4</v>
      </c>
      <c r="AE27" s="10">
        <f t="shared" si="8"/>
        <v>4</v>
      </c>
      <c r="AF27" s="10">
        <f t="shared" si="8"/>
        <v>4</v>
      </c>
      <c r="AG27" s="10">
        <f t="shared" si="8"/>
        <v>4</v>
      </c>
      <c r="AH27" s="10">
        <f t="shared" si="8"/>
        <v>4</v>
      </c>
      <c r="AI27" s="10">
        <f t="shared" si="8"/>
        <v>4</v>
      </c>
      <c r="AJ27" s="10">
        <f t="shared" si="8"/>
        <v>4</v>
      </c>
      <c r="AK27" s="10">
        <f t="shared" si="8"/>
        <v>4</v>
      </c>
      <c r="AL27" s="10">
        <f t="shared" si="8"/>
        <v>4</v>
      </c>
      <c r="AM27" s="10">
        <f t="shared" si="8"/>
        <v>4</v>
      </c>
      <c r="AN27" s="10">
        <f t="shared" si="8"/>
        <v>2</v>
      </c>
      <c r="AO27" s="10">
        <f t="shared" si="8"/>
        <v>2</v>
      </c>
      <c r="AP27" s="10">
        <f t="shared" si="8"/>
        <v>4</v>
      </c>
      <c r="AQ27" s="10">
        <f t="shared" si="8"/>
        <v>0</v>
      </c>
      <c r="AR27" s="10">
        <f t="shared" si="8"/>
        <v>5</v>
      </c>
      <c r="AS27" s="10">
        <f t="shared" si="8"/>
        <v>0</v>
      </c>
      <c r="AT27" s="10">
        <f t="shared" si="8"/>
        <v>0</v>
      </c>
      <c r="AU27" s="10">
        <f t="shared" si="8"/>
        <v>0</v>
      </c>
      <c r="AV27" s="10">
        <f t="shared" si="8"/>
        <v>0</v>
      </c>
      <c r="AW27" s="10">
        <f>SUM(E27:AV27)</f>
        <v>189</v>
      </c>
      <c r="AX27" s="10"/>
    </row>
    <row r="28" spans="1:50" ht="12.75">
      <c r="A28" s="74"/>
      <c r="B28" s="76"/>
      <c r="C28" s="78"/>
      <c r="D28" s="4" t="s">
        <v>18</v>
      </c>
      <c r="E28" s="10">
        <f>SUM(E30+E32+E34)</f>
        <v>0</v>
      </c>
      <c r="F28" s="10">
        <f t="shared" si="7"/>
        <v>0</v>
      </c>
      <c r="G28" s="10">
        <f t="shared" si="7"/>
        <v>2</v>
      </c>
      <c r="H28" s="10">
        <f t="shared" si="7"/>
        <v>2</v>
      </c>
      <c r="I28" s="10">
        <f t="shared" si="7"/>
        <v>6</v>
      </c>
      <c r="J28" s="10">
        <f t="shared" si="7"/>
        <v>0</v>
      </c>
      <c r="K28" s="10">
        <f t="shared" si="7"/>
        <v>6</v>
      </c>
      <c r="L28" s="10">
        <f t="shared" si="7"/>
        <v>4</v>
      </c>
      <c r="M28" s="10">
        <f aca="true" t="shared" si="9" ref="M28:U28">SUM(M30+M32+G34)</f>
        <v>4</v>
      </c>
      <c r="N28" s="10">
        <f t="shared" si="9"/>
        <v>4</v>
      </c>
      <c r="O28" s="10">
        <f t="shared" si="9"/>
        <v>6</v>
      </c>
      <c r="P28" s="10">
        <f t="shared" si="9"/>
        <v>4</v>
      </c>
      <c r="Q28" s="10">
        <f t="shared" si="9"/>
        <v>6</v>
      </c>
      <c r="R28" s="10">
        <f t="shared" si="9"/>
        <v>4</v>
      </c>
      <c r="S28" s="10">
        <f t="shared" si="9"/>
        <v>4</v>
      </c>
      <c r="T28" s="10">
        <f t="shared" si="9"/>
        <v>5</v>
      </c>
      <c r="U28" s="10">
        <f t="shared" si="9"/>
        <v>4</v>
      </c>
      <c r="V28" s="10">
        <f>SUM(V30+V32)</f>
        <v>0</v>
      </c>
      <c r="W28" s="9"/>
      <c r="X28" s="9"/>
      <c r="Y28" s="10">
        <f aca="true" t="shared" si="10" ref="Y28:AV28">SUM(Y30+Y32+Y34)</f>
        <v>2</v>
      </c>
      <c r="Z28" s="10">
        <f t="shared" si="10"/>
        <v>2</v>
      </c>
      <c r="AA28" s="10">
        <f t="shared" si="10"/>
        <v>2</v>
      </c>
      <c r="AB28" s="10">
        <f t="shared" si="10"/>
        <v>2</v>
      </c>
      <c r="AC28" s="10">
        <f t="shared" si="10"/>
        <v>2</v>
      </c>
      <c r="AD28" s="10">
        <f t="shared" si="10"/>
        <v>2</v>
      </c>
      <c r="AE28" s="10">
        <f t="shared" si="10"/>
        <v>3</v>
      </c>
      <c r="AF28" s="10">
        <f t="shared" si="10"/>
        <v>0</v>
      </c>
      <c r="AG28" s="10">
        <f t="shared" si="10"/>
        <v>2</v>
      </c>
      <c r="AH28" s="10">
        <f t="shared" si="10"/>
        <v>2</v>
      </c>
      <c r="AI28" s="10">
        <f t="shared" si="10"/>
        <v>2</v>
      </c>
      <c r="AJ28" s="10">
        <f t="shared" si="10"/>
        <v>2</v>
      </c>
      <c r="AK28" s="10">
        <f t="shared" si="10"/>
        <v>2</v>
      </c>
      <c r="AL28" s="10">
        <f t="shared" si="10"/>
        <v>4</v>
      </c>
      <c r="AM28" s="10">
        <f t="shared" si="10"/>
        <v>4</v>
      </c>
      <c r="AN28" s="10">
        <f t="shared" si="10"/>
        <v>0</v>
      </c>
      <c r="AO28" s="10">
        <f t="shared" si="10"/>
        <v>2</v>
      </c>
      <c r="AP28" s="10">
        <f t="shared" si="10"/>
        <v>0</v>
      </c>
      <c r="AQ28" s="10">
        <f t="shared" si="10"/>
        <v>0</v>
      </c>
      <c r="AR28" s="10">
        <f t="shared" si="10"/>
        <v>0</v>
      </c>
      <c r="AS28" s="10">
        <f t="shared" si="10"/>
        <v>0</v>
      </c>
      <c r="AT28" s="10">
        <f t="shared" si="10"/>
        <v>0</v>
      </c>
      <c r="AU28" s="10">
        <f t="shared" si="10"/>
        <v>0</v>
      </c>
      <c r="AV28" s="10">
        <f t="shared" si="10"/>
        <v>0</v>
      </c>
      <c r="AW28" s="10"/>
      <c r="AX28" s="10">
        <f>SUM(E28:AV28)</f>
        <v>96</v>
      </c>
    </row>
    <row r="29" spans="1:50" ht="12.75">
      <c r="A29" s="74"/>
      <c r="B29" s="81" t="s">
        <v>72</v>
      </c>
      <c r="C29" s="83" t="s">
        <v>59</v>
      </c>
      <c r="D29" s="6" t="s">
        <v>17</v>
      </c>
      <c r="E29" s="8"/>
      <c r="F29" s="8">
        <v>4</v>
      </c>
      <c r="G29" s="8">
        <v>4</v>
      </c>
      <c r="H29" s="8">
        <v>4</v>
      </c>
      <c r="I29" s="8">
        <v>2</v>
      </c>
      <c r="J29" s="8">
        <v>2</v>
      </c>
      <c r="K29" s="8">
        <v>4</v>
      </c>
      <c r="L29" s="6">
        <v>2</v>
      </c>
      <c r="M29" s="6">
        <v>4</v>
      </c>
      <c r="N29" s="6">
        <v>4</v>
      </c>
      <c r="O29" s="6">
        <v>2</v>
      </c>
      <c r="P29" s="6">
        <v>2</v>
      </c>
      <c r="Q29" s="6">
        <v>2</v>
      </c>
      <c r="R29" s="6">
        <v>4</v>
      </c>
      <c r="S29" s="6">
        <v>2</v>
      </c>
      <c r="T29" s="6">
        <v>4</v>
      </c>
      <c r="U29" s="6">
        <v>2</v>
      </c>
      <c r="V29" s="6">
        <v>3</v>
      </c>
      <c r="W29" s="9"/>
      <c r="X29" s="9"/>
      <c r="Y29" s="13"/>
      <c r="Z29" s="13">
        <v>4</v>
      </c>
      <c r="AA29" s="13">
        <v>4</v>
      </c>
      <c r="AB29" s="13">
        <v>4</v>
      </c>
      <c r="AC29" s="13">
        <v>4</v>
      </c>
      <c r="AD29" s="13">
        <v>4</v>
      </c>
      <c r="AE29" s="13">
        <v>4</v>
      </c>
      <c r="AF29" s="13">
        <v>4</v>
      </c>
      <c r="AG29" s="13">
        <v>4</v>
      </c>
      <c r="AH29" s="13">
        <v>4</v>
      </c>
      <c r="AI29" s="13">
        <v>4</v>
      </c>
      <c r="AJ29" s="13">
        <v>4</v>
      </c>
      <c r="AK29" s="13">
        <v>4</v>
      </c>
      <c r="AL29" s="13">
        <v>4</v>
      </c>
      <c r="AM29" s="13">
        <v>4</v>
      </c>
      <c r="AN29" s="13">
        <v>2</v>
      </c>
      <c r="AO29" s="13">
        <v>2</v>
      </c>
      <c r="AP29" s="13">
        <v>4</v>
      </c>
      <c r="AQ29" s="13"/>
      <c r="AR29" s="13">
        <v>5</v>
      </c>
      <c r="AS29" s="12"/>
      <c r="AT29" s="13"/>
      <c r="AU29" s="13"/>
      <c r="AV29" s="13"/>
      <c r="AW29" s="10">
        <f>SUM(E29:AV29)</f>
        <v>120</v>
      </c>
      <c r="AX29" s="10"/>
    </row>
    <row r="30" spans="1:50" ht="12.75">
      <c r="A30" s="74"/>
      <c r="B30" s="82"/>
      <c r="C30" s="84"/>
      <c r="D30" s="6" t="s">
        <v>18</v>
      </c>
      <c r="E30" s="8"/>
      <c r="F30" s="8"/>
      <c r="G30" s="8"/>
      <c r="H30" s="8">
        <v>2</v>
      </c>
      <c r="I30" s="8">
        <v>2</v>
      </c>
      <c r="J30" s="8"/>
      <c r="K30" s="8">
        <v>2</v>
      </c>
      <c r="L30" s="6">
        <v>2</v>
      </c>
      <c r="M30" s="6">
        <v>2</v>
      </c>
      <c r="N30" s="6">
        <v>2</v>
      </c>
      <c r="O30" s="6">
        <v>2</v>
      </c>
      <c r="P30" s="6">
        <v>2</v>
      </c>
      <c r="Q30" s="6">
        <v>2</v>
      </c>
      <c r="R30" s="6">
        <v>2</v>
      </c>
      <c r="S30" s="6">
        <v>2</v>
      </c>
      <c r="T30" s="6">
        <v>3</v>
      </c>
      <c r="U30" s="6"/>
      <c r="V30" s="6"/>
      <c r="W30" s="9"/>
      <c r="X30" s="9"/>
      <c r="Y30" s="6">
        <v>2</v>
      </c>
      <c r="Z30" s="6">
        <v>2</v>
      </c>
      <c r="AA30" s="6">
        <v>2</v>
      </c>
      <c r="AB30" s="6">
        <v>2</v>
      </c>
      <c r="AC30" s="6">
        <v>2</v>
      </c>
      <c r="AD30" s="6">
        <v>2</v>
      </c>
      <c r="AE30" s="6">
        <v>3</v>
      </c>
      <c r="AF30" s="6"/>
      <c r="AG30" s="6">
        <v>2</v>
      </c>
      <c r="AH30" s="8">
        <v>2</v>
      </c>
      <c r="AI30" s="8">
        <v>2</v>
      </c>
      <c r="AJ30" s="8">
        <v>2</v>
      </c>
      <c r="AK30" s="8">
        <v>2</v>
      </c>
      <c r="AL30" s="6">
        <v>4</v>
      </c>
      <c r="AM30" s="8">
        <v>4</v>
      </c>
      <c r="AN30" s="8"/>
      <c r="AO30" s="8">
        <v>2</v>
      </c>
      <c r="AP30" s="8"/>
      <c r="AQ30" s="8"/>
      <c r="AR30" s="14"/>
      <c r="AS30" s="8"/>
      <c r="AT30" s="8"/>
      <c r="AU30" s="8"/>
      <c r="AV30" s="13"/>
      <c r="AW30" s="10"/>
      <c r="AX30" s="10">
        <f>SUM(E30:AV30)</f>
        <v>60</v>
      </c>
    </row>
    <row r="31" spans="1:50" ht="12.75">
      <c r="A31" s="74"/>
      <c r="B31" s="81" t="s">
        <v>73</v>
      </c>
      <c r="C31" s="85" t="s">
        <v>74</v>
      </c>
      <c r="D31" s="6" t="s">
        <v>17</v>
      </c>
      <c r="E31" s="8"/>
      <c r="F31" s="8"/>
      <c r="G31" s="8">
        <v>4</v>
      </c>
      <c r="H31" s="8">
        <v>2</v>
      </c>
      <c r="I31" s="8">
        <v>4</v>
      </c>
      <c r="J31" s="8">
        <v>2</v>
      </c>
      <c r="K31" s="8">
        <v>6</v>
      </c>
      <c r="L31" s="6">
        <v>2</v>
      </c>
      <c r="M31" s="6">
        <v>4</v>
      </c>
      <c r="N31" s="6">
        <v>2</v>
      </c>
      <c r="O31" s="6">
        <v>2</v>
      </c>
      <c r="P31" s="6">
        <v>2</v>
      </c>
      <c r="Q31" s="6">
        <v>4</v>
      </c>
      <c r="R31" s="6">
        <v>2</v>
      </c>
      <c r="S31" s="6">
        <v>4</v>
      </c>
      <c r="T31" s="6">
        <v>4</v>
      </c>
      <c r="U31" s="6">
        <v>5</v>
      </c>
      <c r="V31" s="7"/>
      <c r="W31" s="9"/>
      <c r="X31" s="9"/>
      <c r="Y31" s="17"/>
      <c r="Z31" s="6"/>
      <c r="AA31" s="6"/>
      <c r="AB31" s="6"/>
      <c r="AC31" s="6"/>
      <c r="AD31" s="6"/>
      <c r="AE31" s="6"/>
      <c r="AF31" s="6"/>
      <c r="AG31" s="6"/>
      <c r="AH31" s="8"/>
      <c r="AI31" s="8"/>
      <c r="AJ31" s="8"/>
      <c r="AK31" s="8"/>
      <c r="AL31" s="6"/>
      <c r="AM31" s="8"/>
      <c r="AN31" s="8"/>
      <c r="AO31" s="8"/>
      <c r="AP31" s="8"/>
      <c r="AQ31" s="8"/>
      <c r="AR31" s="8"/>
      <c r="AS31" s="8"/>
      <c r="AT31" s="8"/>
      <c r="AU31" s="8"/>
      <c r="AV31" s="13"/>
      <c r="AW31" s="10">
        <f>SUM(F31:AV31)</f>
        <v>49</v>
      </c>
      <c r="AX31" s="10"/>
    </row>
    <row r="32" spans="1:50" ht="12.75">
      <c r="A32" s="74"/>
      <c r="B32" s="82"/>
      <c r="C32" s="86"/>
      <c r="D32" s="6" t="s">
        <v>18</v>
      </c>
      <c r="E32" s="8"/>
      <c r="F32" s="8"/>
      <c r="G32" s="8">
        <v>2</v>
      </c>
      <c r="H32" s="8"/>
      <c r="I32" s="8">
        <v>2</v>
      </c>
      <c r="J32" s="8"/>
      <c r="K32" s="8">
        <v>2</v>
      </c>
      <c r="L32" s="6">
        <v>2</v>
      </c>
      <c r="M32" s="6">
        <v>2</v>
      </c>
      <c r="N32" s="6">
        <v>2</v>
      </c>
      <c r="O32" s="6">
        <v>2</v>
      </c>
      <c r="P32" s="6">
        <v>2</v>
      </c>
      <c r="Q32" s="6">
        <v>2</v>
      </c>
      <c r="R32" s="6">
        <v>2</v>
      </c>
      <c r="S32" s="6"/>
      <c r="T32" s="6">
        <v>2</v>
      </c>
      <c r="U32" s="6">
        <v>2</v>
      </c>
      <c r="V32" s="6"/>
      <c r="W32" s="9"/>
      <c r="X32" s="9"/>
      <c r="Y32" s="6"/>
      <c r="Z32" s="6"/>
      <c r="AA32" s="6"/>
      <c r="AB32" s="6"/>
      <c r="AC32" s="6"/>
      <c r="AD32" s="6"/>
      <c r="AE32" s="6"/>
      <c r="AF32" s="6"/>
      <c r="AG32" s="6"/>
      <c r="AH32" s="8"/>
      <c r="AI32" s="8"/>
      <c r="AJ32" s="8"/>
      <c r="AK32" s="8"/>
      <c r="AL32" s="6"/>
      <c r="AM32" s="8"/>
      <c r="AN32" s="8"/>
      <c r="AO32" s="8"/>
      <c r="AP32" s="8"/>
      <c r="AQ32" s="8"/>
      <c r="AR32" s="8"/>
      <c r="AS32" s="8"/>
      <c r="AT32" s="8"/>
      <c r="AU32" s="8"/>
      <c r="AV32" s="13"/>
      <c r="AW32" s="10"/>
      <c r="AX32" s="10">
        <f>SUM(E32:AV32)</f>
        <v>24</v>
      </c>
    </row>
    <row r="33" spans="1:50" ht="12.75">
      <c r="A33" s="74"/>
      <c r="B33" s="81" t="s">
        <v>75</v>
      </c>
      <c r="C33" s="79" t="s">
        <v>66</v>
      </c>
      <c r="D33" s="6" t="s">
        <v>17</v>
      </c>
      <c r="E33" s="8"/>
      <c r="F33" s="8"/>
      <c r="G33" s="6">
        <v>2</v>
      </c>
      <c r="H33" s="6">
        <v>2</v>
      </c>
      <c r="I33" s="6">
        <v>2</v>
      </c>
      <c r="J33" s="6">
        <v>2</v>
      </c>
      <c r="K33" s="6">
        <v>2</v>
      </c>
      <c r="L33" s="6">
        <v>2</v>
      </c>
      <c r="M33" s="6">
        <v>2</v>
      </c>
      <c r="N33" s="6">
        <v>2</v>
      </c>
      <c r="O33" s="6">
        <v>2</v>
      </c>
      <c r="P33" s="6">
        <v>2</v>
      </c>
      <c r="Q33" s="18"/>
      <c r="R33" s="18"/>
      <c r="S33" s="18"/>
      <c r="T33" s="18"/>
      <c r="U33" s="18"/>
      <c r="V33" s="18"/>
      <c r="W33" s="9"/>
      <c r="X33" s="9"/>
      <c r="Y33" s="6"/>
      <c r="Z33" s="6"/>
      <c r="AA33" s="6"/>
      <c r="AB33" s="6"/>
      <c r="AC33" s="6"/>
      <c r="AD33" s="6"/>
      <c r="AE33" s="6"/>
      <c r="AF33" s="6"/>
      <c r="AG33" s="6"/>
      <c r="AH33" s="8"/>
      <c r="AI33" s="8"/>
      <c r="AJ33" s="8"/>
      <c r="AK33" s="8"/>
      <c r="AL33" s="6"/>
      <c r="AM33" s="8"/>
      <c r="AN33" s="8"/>
      <c r="AO33" s="8"/>
      <c r="AP33" s="8"/>
      <c r="AQ33" s="8"/>
      <c r="AR33" s="8"/>
      <c r="AS33" s="8"/>
      <c r="AT33" s="13"/>
      <c r="AU33" s="8"/>
      <c r="AV33" s="13"/>
      <c r="AW33" s="10">
        <f>SUM(E33:AV33)</f>
        <v>20</v>
      </c>
      <c r="AX33" s="10"/>
    </row>
    <row r="34" spans="1:50" ht="12.75">
      <c r="A34" s="74"/>
      <c r="B34" s="82"/>
      <c r="C34" s="80"/>
      <c r="D34" s="6" t="s">
        <v>18</v>
      </c>
      <c r="E34" s="8"/>
      <c r="F34" s="8"/>
      <c r="G34" s="6"/>
      <c r="H34" s="6"/>
      <c r="I34" s="6">
        <v>2</v>
      </c>
      <c r="J34" s="6"/>
      <c r="K34" s="6">
        <v>2</v>
      </c>
      <c r="L34" s="6"/>
      <c r="M34" s="6">
        <v>2</v>
      </c>
      <c r="N34" s="6"/>
      <c r="O34" s="6">
        <v>2</v>
      </c>
      <c r="P34" s="6">
        <v>2</v>
      </c>
      <c r="Q34" s="18"/>
      <c r="R34" s="18"/>
      <c r="S34" s="18"/>
      <c r="T34" s="18"/>
      <c r="U34" s="18"/>
      <c r="V34" s="18"/>
      <c r="W34" s="9"/>
      <c r="X34" s="9"/>
      <c r="Y34" s="6"/>
      <c r="Z34" s="6"/>
      <c r="AA34" s="6"/>
      <c r="AB34" s="6"/>
      <c r="AC34" s="6"/>
      <c r="AD34" s="6"/>
      <c r="AE34" s="6"/>
      <c r="AF34" s="6"/>
      <c r="AG34" s="6"/>
      <c r="AH34" s="8"/>
      <c r="AI34" s="8"/>
      <c r="AJ34" s="8"/>
      <c r="AK34" s="8"/>
      <c r="AL34" s="6"/>
      <c r="AM34" s="8"/>
      <c r="AN34" s="8"/>
      <c r="AO34" s="8"/>
      <c r="AP34" s="8"/>
      <c r="AQ34" s="8"/>
      <c r="AR34" s="8"/>
      <c r="AS34" s="8"/>
      <c r="AT34" s="8"/>
      <c r="AU34" s="8"/>
      <c r="AV34" s="13"/>
      <c r="AW34" s="10"/>
      <c r="AX34" s="10">
        <f>SUM(E34:AV34)</f>
        <v>10</v>
      </c>
    </row>
    <row r="35" spans="1:50" ht="12.75">
      <c r="A35" s="74"/>
      <c r="B35" s="75" t="s">
        <v>20</v>
      </c>
      <c r="C35" s="77" t="s">
        <v>21</v>
      </c>
      <c r="D35" s="4" t="s">
        <v>17</v>
      </c>
      <c r="E35" s="10">
        <f>SUM(E37+E39+E41)</f>
        <v>0</v>
      </c>
      <c r="F35" s="10">
        <f aca="true" t="shared" si="11" ref="F35:V35">SUM(F37+F39+F41)</f>
        <v>0</v>
      </c>
      <c r="G35" s="10">
        <f t="shared" si="11"/>
        <v>4</v>
      </c>
      <c r="H35" s="10">
        <f t="shared" si="11"/>
        <v>4</v>
      </c>
      <c r="I35" s="10">
        <f t="shared" si="11"/>
        <v>4</v>
      </c>
      <c r="J35" s="10">
        <f t="shared" si="11"/>
        <v>6</v>
      </c>
      <c r="K35" s="10">
        <f t="shared" si="11"/>
        <v>2</v>
      </c>
      <c r="L35" s="10">
        <f>SUM(L37+L39+L41)</f>
        <v>6</v>
      </c>
      <c r="M35" s="10">
        <f t="shared" si="11"/>
        <v>2</v>
      </c>
      <c r="N35" s="10">
        <f t="shared" si="11"/>
        <v>4</v>
      </c>
      <c r="O35" s="10">
        <f t="shared" si="11"/>
        <v>2</v>
      </c>
      <c r="P35" s="10">
        <f t="shared" si="11"/>
        <v>6</v>
      </c>
      <c r="Q35" s="10">
        <f t="shared" si="11"/>
        <v>4</v>
      </c>
      <c r="R35" s="10">
        <f t="shared" si="11"/>
        <v>6</v>
      </c>
      <c r="S35" s="10">
        <f t="shared" si="11"/>
        <v>4</v>
      </c>
      <c r="T35" s="10">
        <f t="shared" si="11"/>
        <v>6</v>
      </c>
      <c r="U35" s="10">
        <f t="shared" si="11"/>
        <v>4</v>
      </c>
      <c r="V35" s="10">
        <f t="shared" si="11"/>
        <v>4</v>
      </c>
      <c r="W35" s="9"/>
      <c r="X35" s="9"/>
      <c r="Y35" s="10">
        <f>SUM(Y37+Y39+Y41)</f>
        <v>0</v>
      </c>
      <c r="Z35" s="10">
        <f aca="true" t="shared" si="12" ref="Z35:AV35">SUM(Z37+Z39+Z41)</f>
        <v>2</v>
      </c>
      <c r="AA35" s="10">
        <f t="shared" si="12"/>
        <v>2</v>
      </c>
      <c r="AB35" s="10">
        <f t="shared" si="12"/>
        <v>4</v>
      </c>
      <c r="AC35" s="10">
        <f t="shared" si="12"/>
        <v>4</v>
      </c>
      <c r="AD35" s="10">
        <f t="shared" si="12"/>
        <v>6</v>
      </c>
      <c r="AE35" s="10">
        <f t="shared" si="12"/>
        <v>4</v>
      </c>
      <c r="AF35" s="10">
        <f t="shared" si="12"/>
        <v>4</v>
      </c>
      <c r="AG35" s="10">
        <f t="shared" si="12"/>
        <v>4</v>
      </c>
      <c r="AH35" s="10">
        <f t="shared" si="12"/>
        <v>4</v>
      </c>
      <c r="AI35" s="10">
        <f t="shared" si="12"/>
        <v>6</v>
      </c>
      <c r="AJ35" s="10">
        <f t="shared" si="12"/>
        <v>4</v>
      </c>
      <c r="AK35" s="10">
        <f t="shared" si="12"/>
        <v>4</v>
      </c>
      <c r="AL35" s="10">
        <f t="shared" si="12"/>
        <v>4</v>
      </c>
      <c r="AM35" s="10">
        <f t="shared" si="12"/>
        <v>6</v>
      </c>
      <c r="AN35" s="10">
        <f t="shared" si="12"/>
        <v>4</v>
      </c>
      <c r="AO35" s="10">
        <f t="shared" si="12"/>
        <v>2</v>
      </c>
      <c r="AP35" s="10">
        <f t="shared" si="12"/>
        <v>8</v>
      </c>
      <c r="AQ35" s="10">
        <f t="shared" si="12"/>
        <v>0</v>
      </c>
      <c r="AR35" s="10">
        <f t="shared" si="12"/>
        <v>5</v>
      </c>
      <c r="AS35" s="10">
        <f t="shared" si="12"/>
        <v>0</v>
      </c>
      <c r="AT35" s="10">
        <f t="shared" si="12"/>
        <v>0</v>
      </c>
      <c r="AU35" s="10">
        <f t="shared" si="12"/>
        <v>0</v>
      </c>
      <c r="AV35" s="10">
        <f t="shared" si="12"/>
        <v>0</v>
      </c>
      <c r="AW35" s="10">
        <f>SUM(E35:AV35)</f>
        <v>145</v>
      </c>
      <c r="AX35" s="10"/>
    </row>
    <row r="36" spans="1:50" ht="12.75">
      <c r="A36" s="74"/>
      <c r="B36" s="76"/>
      <c r="C36" s="78"/>
      <c r="D36" s="4" t="s">
        <v>18</v>
      </c>
      <c r="E36" s="10">
        <f>SUM(E38+E40+E42)</f>
        <v>0</v>
      </c>
      <c r="F36" s="10">
        <f aca="true" t="shared" si="13" ref="F36:V36">SUM(F38+F40+F42)</f>
        <v>0</v>
      </c>
      <c r="G36" s="10">
        <f t="shared" si="13"/>
        <v>2</v>
      </c>
      <c r="H36" s="10">
        <f t="shared" si="13"/>
        <v>4</v>
      </c>
      <c r="I36" s="10">
        <f t="shared" si="13"/>
        <v>0</v>
      </c>
      <c r="J36" s="10">
        <f t="shared" si="13"/>
        <v>4</v>
      </c>
      <c r="K36" s="10">
        <f t="shared" si="13"/>
        <v>2</v>
      </c>
      <c r="L36" s="10">
        <f t="shared" si="13"/>
        <v>2</v>
      </c>
      <c r="M36" s="10">
        <f t="shared" si="13"/>
        <v>2</v>
      </c>
      <c r="N36" s="10">
        <f t="shared" si="13"/>
        <v>4</v>
      </c>
      <c r="O36" s="10">
        <f t="shared" si="13"/>
        <v>0</v>
      </c>
      <c r="P36" s="10">
        <f t="shared" si="13"/>
        <v>4</v>
      </c>
      <c r="Q36" s="10">
        <f t="shared" si="13"/>
        <v>0</v>
      </c>
      <c r="R36" s="10">
        <f t="shared" si="13"/>
        <v>0</v>
      </c>
      <c r="S36" s="10">
        <f t="shared" si="13"/>
        <v>4</v>
      </c>
      <c r="T36" s="10">
        <f t="shared" si="13"/>
        <v>0</v>
      </c>
      <c r="U36" s="10">
        <f t="shared" si="13"/>
        <v>0</v>
      </c>
      <c r="V36" s="10">
        <f t="shared" si="13"/>
        <v>5</v>
      </c>
      <c r="W36" s="9"/>
      <c r="X36" s="9"/>
      <c r="Y36" s="10">
        <f aca="true" t="shared" si="14" ref="Y36:AV36">SUM(Y38+Y40+Y42)</f>
        <v>0</v>
      </c>
      <c r="Z36" s="10">
        <f t="shared" si="14"/>
        <v>0</v>
      </c>
      <c r="AA36" s="10">
        <f t="shared" si="14"/>
        <v>2</v>
      </c>
      <c r="AB36" s="10">
        <f t="shared" si="14"/>
        <v>0</v>
      </c>
      <c r="AC36" s="10">
        <f t="shared" si="14"/>
        <v>2</v>
      </c>
      <c r="AD36" s="10">
        <f t="shared" si="14"/>
        <v>0</v>
      </c>
      <c r="AE36" s="10">
        <f t="shared" si="14"/>
        <v>4</v>
      </c>
      <c r="AF36" s="10">
        <f t="shared" si="14"/>
        <v>4</v>
      </c>
      <c r="AG36" s="10">
        <f t="shared" si="14"/>
        <v>4</v>
      </c>
      <c r="AH36" s="10">
        <f t="shared" si="14"/>
        <v>2</v>
      </c>
      <c r="AI36" s="10">
        <f t="shared" si="14"/>
        <v>2</v>
      </c>
      <c r="AJ36" s="10">
        <f t="shared" si="14"/>
        <v>0</v>
      </c>
      <c r="AK36" s="10">
        <f t="shared" si="14"/>
        <v>4</v>
      </c>
      <c r="AL36" s="10">
        <f t="shared" si="14"/>
        <v>0</v>
      </c>
      <c r="AM36" s="10">
        <f t="shared" si="14"/>
        <v>4</v>
      </c>
      <c r="AN36" s="10">
        <f t="shared" si="14"/>
        <v>2</v>
      </c>
      <c r="AO36" s="10">
        <f t="shared" si="14"/>
        <v>4</v>
      </c>
      <c r="AP36" s="10">
        <f t="shared" si="14"/>
        <v>2</v>
      </c>
      <c r="AQ36" s="10">
        <f t="shared" si="14"/>
        <v>0</v>
      </c>
      <c r="AR36" s="10">
        <f t="shared" si="14"/>
        <v>2</v>
      </c>
      <c r="AS36" s="10">
        <f t="shared" si="14"/>
        <v>0</v>
      </c>
      <c r="AT36" s="10">
        <f t="shared" si="14"/>
        <v>0</v>
      </c>
      <c r="AU36" s="10">
        <f t="shared" si="14"/>
        <v>0</v>
      </c>
      <c r="AV36" s="10">
        <f t="shared" si="14"/>
        <v>0</v>
      </c>
      <c r="AW36" s="10"/>
      <c r="AX36" s="10">
        <f>SUM(E36:AV36)</f>
        <v>71</v>
      </c>
    </row>
    <row r="37" spans="1:50" ht="12.75">
      <c r="A37" s="74"/>
      <c r="B37" s="71" t="s">
        <v>57</v>
      </c>
      <c r="C37" s="90" t="s">
        <v>76</v>
      </c>
      <c r="D37" s="6" t="s">
        <v>17</v>
      </c>
      <c r="E37" s="8"/>
      <c r="F37" s="8"/>
      <c r="G37" s="8"/>
      <c r="H37" s="8"/>
      <c r="I37" s="8">
        <v>2</v>
      </c>
      <c r="J37" s="8">
        <v>2</v>
      </c>
      <c r="K37" s="8"/>
      <c r="L37" s="6">
        <v>2</v>
      </c>
      <c r="M37" s="6"/>
      <c r="N37" s="6">
        <v>2</v>
      </c>
      <c r="O37" s="6"/>
      <c r="P37" s="6">
        <v>2</v>
      </c>
      <c r="Q37" s="6"/>
      <c r="R37" s="6">
        <v>2</v>
      </c>
      <c r="S37" s="6"/>
      <c r="T37" s="6">
        <v>2</v>
      </c>
      <c r="U37" s="6">
        <v>2</v>
      </c>
      <c r="V37" s="6">
        <v>1</v>
      </c>
      <c r="W37" s="9"/>
      <c r="X37" s="9"/>
      <c r="Y37" s="6"/>
      <c r="Z37" s="6">
        <v>2</v>
      </c>
      <c r="AA37" s="6">
        <v>2</v>
      </c>
      <c r="AB37" s="6">
        <v>2</v>
      </c>
      <c r="AC37" s="6">
        <v>2</v>
      </c>
      <c r="AD37" s="6">
        <v>4</v>
      </c>
      <c r="AE37" s="6">
        <v>2</v>
      </c>
      <c r="AF37" s="6">
        <v>2</v>
      </c>
      <c r="AG37" s="6">
        <v>2</v>
      </c>
      <c r="AH37" s="8">
        <v>2</v>
      </c>
      <c r="AI37" s="8">
        <v>4</v>
      </c>
      <c r="AJ37" s="8">
        <v>2</v>
      </c>
      <c r="AK37" s="8">
        <v>2</v>
      </c>
      <c r="AL37" s="6">
        <v>2</v>
      </c>
      <c r="AM37" s="8">
        <v>4</v>
      </c>
      <c r="AN37" s="8">
        <v>2</v>
      </c>
      <c r="AO37" s="8">
        <v>2</v>
      </c>
      <c r="AP37" s="8">
        <v>4</v>
      </c>
      <c r="AQ37" s="8"/>
      <c r="AR37" s="8">
        <v>3</v>
      </c>
      <c r="AS37" s="8"/>
      <c r="AT37" s="8"/>
      <c r="AU37" s="8"/>
      <c r="AV37" s="13"/>
      <c r="AW37" s="10">
        <f>SUM(E37:AV37)</f>
        <v>62</v>
      </c>
      <c r="AX37" s="10"/>
    </row>
    <row r="38" spans="1:50" ht="12.75">
      <c r="A38" s="74"/>
      <c r="B38" s="71"/>
      <c r="C38" s="91"/>
      <c r="D38" s="6" t="s">
        <v>18</v>
      </c>
      <c r="E38" s="8"/>
      <c r="F38" s="8"/>
      <c r="G38" s="8"/>
      <c r="H38" s="8"/>
      <c r="I38" s="8"/>
      <c r="J38" s="8">
        <v>2</v>
      </c>
      <c r="K38" s="8"/>
      <c r="L38" s="6">
        <v>2</v>
      </c>
      <c r="M38" s="6"/>
      <c r="N38" s="6">
        <v>4</v>
      </c>
      <c r="O38" s="6"/>
      <c r="P38" s="6"/>
      <c r="Q38" s="6"/>
      <c r="R38" s="6"/>
      <c r="S38" s="6"/>
      <c r="T38" s="6"/>
      <c r="U38" s="6"/>
      <c r="V38" s="6"/>
      <c r="W38" s="9"/>
      <c r="X38" s="9"/>
      <c r="Y38" s="18"/>
      <c r="Z38" s="18"/>
      <c r="AA38" s="15">
        <v>2</v>
      </c>
      <c r="AB38" s="15"/>
      <c r="AC38" s="15">
        <v>2</v>
      </c>
      <c r="AD38" s="15"/>
      <c r="AE38" s="15">
        <v>2</v>
      </c>
      <c r="AF38" s="15">
        <v>2</v>
      </c>
      <c r="AG38" s="15">
        <v>2</v>
      </c>
      <c r="AH38" s="15">
        <v>2</v>
      </c>
      <c r="AI38" s="15">
        <v>2</v>
      </c>
      <c r="AJ38" s="15"/>
      <c r="AK38" s="15">
        <v>2</v>
      </c>
      <c r="AL38" s="15"/>
      <c r="AM38" s="15">
        <v>2</v>
      </c>
      <c r="AN38" s="8"/>
      <c r="AO38" s="8">
        <v>2</v>
      </c>
      <c r="AP38" s="8">
        <v>2</v>
      </c>
      <c r="AQ38" s="8"/>
      <c r="AR38" s="14"/>
      <c r="AS38" s="8"/>
      <c r="AT38" s="8"/>
      <c r="AU38" s="8"/>
      <c r="AV38" s="13"/>
      <c r="AW38" s="10"/>
      <c r="AX38" s="10">
        <f>SUM(E38:AV38)</f>
        <v>30</v>
      </c>
    </row>
    <row r="39" spans="1:50" ht="12.75">
      <c r="A39" s="74"/>
      <c r="B39" s="71" t="s">
        <v>58</v>
      </c>
      <c r="C39" s="92" t="s">
        <v>67</v>
      </c>
      <c r="D39" s="6" t="s">
        <v>17</v>
      </c>
      <c r="E39" s="8"/>
      <c r="F39" s="8"/>
      <c r="G39" s="8"/>
      <c r="H39" s="8"/>
      <c r="I39" s="8"/>
      <c r="J39" s="8"/>
      <c r="K39" s="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9"/>
      <c r="X39" s="9"/>
      <c r="Y39" s="6"/>
      <c r="Z39" s="6"/>
      <c r="AA39" s="6"/>
      <c r="AB39" s="6">
        <v>2</v>
      </c>
      <c r="AC39" s="6">
        <v>2</v>
      </c>
      <c r="AD39" s="6">
        <v>2</v>
      </c>
      <c r="AE39" s="6">
        <v>2</v>
      </c>
      <c r="AF39" s="6">
        <v>2</v>
      </c>
      <c r="AG39" s="6">
        <v>2</v>
      </c>
      <c r="AH39" s="8">
        <v>2</v>
      </c>
      <c r="AI39" s="8">
        <v>2</v>
      </c>
      <c r="AJ39" s="8">
        <v>2</v>
      </c>
      <c r="AK39" s="8">
        <v>2</v>
      </c>
      <c r="AL39" s="6">
        <v>2</v>
      </c>
      <c r="AM39" s="8">
        <v>2</v>
      </c>
      <c r="AN39" s="8">
        <v>2</v>
      </c>
      <c r="AO39" s="8"/>
      <c r="AP39" s="8">
        <v>4</v>
      </c>
      <c r="AQ39" s="8"/>
      <c r="AR39" s="8">
        <v>2</v>
      </c>
      <c r="AS39" s="8"/>
      <c r="AT39" s="8"/>
      <c r="AU39" s="8"/>
      <c r="AV39" s="13"/>
      <c r="AW39" s="10">
        <f>SUM(E39:AV39)</f>
        <v>32</v>
      </c>
      <c r="AX39" s="10"/>
    </row>
    <row r="40" spans="1:50" ht="12.75">
      <c r="A40" s="74"/>
      <c r="B40" s="71"/>
      <c r="C40" s="93"/>
      <c r="D40" s="6" t="s">
        <v>18</v>
      </c>
      <c r="E40" s="8"/>
      <c r="F40" s="8"/>
      <c r="G40" s="8"/>
      <c r="H40" s="8"/>
      <c r="I40" s="8"/>
      <c r="J40" s="8"/>
      <c r="K40" s="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9"/>
      <c r="X40" s="9"/>
      <c r="Y40" s="6"/>
      <c r="Z40" s="6"/>
      <c r="AA40" s="6"/>
      <c r="AB40" s="6"/>
      <c r="AC40" s="15"/>
      <c r="AD40" s="15"/>
      <c r="AE40" s="15">
        <v>2</v>
      </c>
      <c r="AF40" s="15">
        <v>2</v>
      </c>
      <c r="AG40" s="15">
        <v>2</v>
      </c>
      <c r="AH40" s="15"/>
      <c r="AI40" s="15"/>
      <c r="AJ40" s="15"/>
      <c r="AK40" s="15">
        <v>2</v>
      </c>
      <c r="AL40" s="15"/>
      <c r="AM40" s="15">
        <v>2</v>
      </c>
      <c r="AN40" s="15">
        <v>2</v>
      </c>
      <c r="AO40" s="15">
        <v>2</v>
      </c>
      <c r="AP40" s="15"/>
      <c r="AQ40" s="15"/>
      <c r="AR40" s="15">
        <v>2</v>
      </c>
      <c r="AS40" s="8"/>
      <c r="AT40" s="8"/>
      <c r="AU40" s="8"/>
      <c r="AV40" s="13"/>
      <c r="AW40" s="10"/>
      <c r="AX40" s="10">
        <f>SUM(E40:AV40)</f>
        <v>16</v>
      </c>
    </row>
    <row r="41" spans="1:50" ht="12.75">
      <c r="A41" s="74"/>
      <c r="B41" s="71" t="s">
        <v>77</v>
      </c>
      <c r="C41" s="87" t="s">
        <v>78</v>
      </c>
      <c r="D41" s="6" t="s">
        <v>17</v>
      </c>
      <c r="E41" s="8"/>
      <c r="F41" s="8"/>
      <c r="G41" s="8">
        <v>4</v>
      </c>
      <c r="H41" s="8">
        <v>4</v>
      </c>
      <c r="I41" s="8">
        <v>2</v>
      </c>
      <c r="J41" s="8">
        <v>4</v>
      </c>
      <c r="K41" s="8">
        <v>2</v>
      </c>
      <c r="L41" s="6">
        <v>4</v>
      </c>
      <c r="M41" s="6">
        <v>2</v>
      </c>
      <c r="N41" s="6">
        <v>2</v>
      </c>
      <c r="O41" s="6">
        <v>2</v>
      </c>
      <c r="P41" s="6">
        <v>4</v>
      </c>
      <c r="Q41" s="6">
        <v>4</v>
      </c>
      <c r="R41" s="6">
        <v>4</v>
      </c>
      <c r="S41" s="6">
        <v>4</v>
      </c>
      <c r="T41" s="6">
        <v>4</v>
      </c>
      <c r="U41" s="6">
        <v>2</v>
      </c>
      <c r="V41" s="6">
        <v>3</v>
      </c>
      <c r="W41" s="9"/>
      <c r="X41" s="9"/>
      <c r="Y41" s="6"/>
      <c r="Z41" s="6"/>
      <c r="AA41" s="6"/>
      <c r="AB41" s="6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8"/>
      <c r="AT41" s="8"/>
      <c r="AU41" s="8"/>
      <c r="AV41" s="13"/>
      <c r="AW41" s="10">
        <f>SUM(E41:AV41)</f>
        <v>51</v>
      </c>
      <c r="AX41" s="10"/>
    </row>
    <row r="42" spans="1:50" ht="12.75">
      <c r="A42" s="74"/>
      <c r="B42" s="71"/>
      <c r="C42" s="88"/>
      <c r="D42" s="6" t="s">
        <v>18</v>
      </c>
      <c r="E42" s="8"/>
      <c r="F42" s="8"/>
      <c r="G42" s="8">
        <v>2</v>
      </c>
      <c r="H42" s="8">
        <v>4</v>
      </c>
      <c r="I42" s="8"/>
      <c r="J42" s="8">
        <v>2</v>
      </c>
      <c r="K42" s="8">
        <v>2</v>
      </c>
      <c r="L42" s="6"/>
      <c r="M42" s="6">
        <v>2</v>
      </c>
      <c r="N42" s="6"/>
      <c r="O42" s="6"/>
      <c r="P42" s="6">
        <v>4</v>
      </c>
      <c r="Q42" s="6"/>
      <c r="R42" s="6"/>
      <c r="S42" s="6">
        <v>4</v>
      </c>
      <c r="T42" s="6"/>
      <c r="U42" s="6"/>
      <c r="V42" s="6">
        <v>5</v>
      </c>
      <c r="W42" s="9"/>
      <c r="X42" s="9"/>
      <c r="Y42" s="6"/>
      <c r="Z42" s="6"/>
      <c r="AA42" s="6"/>
      <c r="AB42" s="6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8"/>
      <c r="AT42" s="8"/>
      <c r="AU42" s="8"/>
      <c r="AV42" s="13"/>
      <c r="AW42" s="10"/>
      <c r="AX42" s="10">
        <f>SUM(E42:AV42)</f>
        <v>25</v>
      </c>
    </row>
    <row r="43" spans="1:50" ht="12.75">
      <c r="A43" s="74"/>
      <c r="B43" s="89" t="s">
        <v>22</v>
      </c>
      <c r="C43" s="77" t="s">
        <v>23</v>
      </c>
      <c r="D43" s="4" t="s">
        <v>17</v>
      </c>
      <c r="E43" s="10">
        <f>SUM(E45)</f>
        <v>2</v>
      </c>
      <c r="F43" s="10">
        <f>SUM(F45)</f>
        <v>6</v>
      </c>
      <c r="G43" s="10">
        <f aca="true" t="shared" si="15" ref="G43:V43">SUM(G45)</f>
        <v>6</v>
      </c>
      <c r="H43" s="10">
        <f t="shared" si="15"/>
        <v>6</v>
      </c>
      <c r="I43" s="10">
        <f t="shared" si="15"/>
        <v>10</v>
      </c>
      <c r="J43" s="10">
        <f t="shared" si="15"/>
        <v>8</v>
      </c>
      <c r="K43" s="10">
        <f t="shared" si="15"/>
        <v>10</v>
      </c>
      <c r="L43" s="10">
        <f t="shared" si="15"/>
        <v>8</v>
      </c>
      <c r="M43" s="10">
        <f t="shared" si="15"/>
        <v>10</v>
      </c>
      <c r="N43" s="10">
        <f t="shared" si="15"/>
        <v>10</v>
      </c>
      <c r="O43" s="10">
        <f t="shared" si="15"/>
        <v>10</v>
      </c>
      <c r="P43" s="10">
        <f t="shared" si="15"/>
        <v>8</v>
      </c>
      <c r="Q43" s="10">
        <f t="shared" si="15"/>
        <v>10</v>
      </c>
      <c r="R43" s="10">
        <f t="shared" si="15"/>
        <v>8</v>
      </c>
      <c r="S43" s="10">
        <f t="shared" si="15"/>
        <v>10</v>
      </c>
      <c r="T43" s="10">
        <f t="shared" si="15"/>
        <v>8</v>
      </c>
      <c r="U43" s="10">
        <f t="shared" si="15"/>
        <v>10</v>
      </c>
      <c r="V43" s="10">
        <f t="shared" si="15"/>
        <v>10</v>
      </c>
      <c r="W43" s="9"/>
      <c r="X43" s="9"/>
      <c r="Y43" s="10">
        <f>SUM(Y45)</f>
        <v>10</v>
      </c>
      <c r="Z43" s="10">
        <f aca="true" t="shared" si="16" ref="Z43:AV43">SUM(Z45)</f>
        <v>10</v>
      </c>
      <c r="AA43" s="10">
        <f t="shared" si="16"/>
        <v>10</v>
      </c>
      <c r="AB43" s="10">
        <f t="shared" si="16"/>
        <v>16</v>
      </c>
      <c r="AC43" s="10">
        <f t="shared" si="16"/>
        <v>16</v>
      </c>
      <c r="AD43" s="10">
        <f t="shared" si="16"/>
        <v>16</v>
      </c>
      <c r="AE43" s="10">
        <f t="shared" si="16"/>
        <v>16</v>
      </c>
      <c r="AF43" s="10">
        <f t="shared" si="16"/>
        <v>10</v>
      </c>
      <c r="AG43" s="10">
        <f t="shared" si="16"/>
        <v>14</v>
      </c>
      <c r="AH43" s="10">
        <f t="shared" si="16"/>
        <v>16</v>
      </c>
      <c r="AI43" s="10">
        <f t="shared" si="16"/>
        <v>14</v>
      </c>
      <c r="AJ43" s="10">
        <f t="shared" si="16"/>
        <v>16</v>
      </c>
      <c r="AK43" s="10">
        <f t="shared" si="16"/>
        <v>10</v>
      </c>
      <c r="AL43" s="10">
        <f t="shared" si="16"/>
        <v>14</v>
      </c>
      <c r="AM43" s="10">
        <f t="shared" si="16"/>
        <v>14</v>
      </c>
      <c r="AN43" s="10">
        <f t="shared" si="16"/>
        <v>10</v>
      </c>
      <c r="AO43" s="10">
        <f t="shared" si="16"/>
        <v>14</v>
      </c>
      <c r="AP43" s="10">
        <f t="shared" si="16"/>
        <v>4</v>
      </c>
      <c r="AQ43" s="10">
        <f t="shared" si="16"/>
        <v>0</v>
      </c>
      <c r="AR43" s="10">
        <f t="shared" si="16"/>
        <v>8</v>
      </c>
      <c r="AS43" s="10">
        <f t="shared" si="16"/>
        <v>0</v>
      </c>
      <c r="AT43" s="10">
        <f t="shared" si="16"/>
        <v>24</v>
      </c>
      <c r="AU43" s="10">
        <f>SUM(AU45)</f>
        <v>36</v>
      </c>
      <c r="AV43" s="10">
        <f t="shared" si="16"/>
        <v>6</v>
      </c>
      <c r="AW43" s="10">
        <f>SUM(E43:AV43)</f>
        <v>454</v>
      </c>
      <c r="AX43" s="10"/>
    </row>
    <row r="44" spans="1:50" ht="12.75">
      <c r="A44" s="74"/>
      <c r="B44" s="89"/>
      <c r="C44" s="78"/>
      <c r="D44" s="4" t="s">
        <v>18</v>
      </c>
      <c r="E44" s="10">
        <f>SUM(E46)</f>
        <v>0</v>
      </c>
      <c r="F44" s="10">
        <f aca="true" t="shared" si="17" ref="F44:V44">SUM(F46)</f>
        <v>2</v>
      </c>
      <c r="G44" s="10">
        <f t="shared" si="17"/>
        <v>2</v>
      </c>
      <c r="H44" s="10">
        <f t="shared" si="17"/>
        <v>2</v>
      </c>
      <c r="I44" s="10">
        <f t="shared" si="17"/>
        <v>2</v>
      </c>
      <c r="J44" s="10">
        <f t="shared" si="17"/>
        <v>2</v>
      </c>
      <c r="K44" s="10">
        <f t="shared" si="17"/>
        <v>2</v>
      </c>
      <c r="L44" s="10">
        <f t="shared" si="17"/>
        <v>2</v>
      </c>
      <c r="M44" s="10">
        <f t="shared" si="17"/>
        <v>2</v>
      </c>
      <c r="N44" s="10">
        <f t="shared" si="17"/>
        <v>2</v>
      </c>
      <c r="O44" s="10">
        <f t="shared" si="17"/>
        <v>2</v>
      </c>
      <c r="P44" s="10">
        <f t="shared" si="17"/>
        <v>2</v>
      </c>
      <c r="Q44" s="10">
        <f t="shared" si="17"/>
        <v>2</v>
      </c>
      <c r="R44" s="10">
        <f t="shared" si="17"/>
        <v>2</v>
      </c>
      <c r="S44" s="10">
        <f t="shared" si="17"/>
        <v>2</v>
      </c>
      <c r="T44" s="10">
        <f t="shared" si="17"/>
        <v>2</v>
      </c>
      <c r="U44" s="10">
        <f t="shared" si="17"/>
        <v>0</v>
      </c>
      <c r="V44" s="10">
        <f t="shared" si="17"/>
        <v>2</v>
      </c>
      <c r="W44" s="9"/>
      <c r="X44" s="9"/>
      <c r="Y44" s="10">
        <f aca="true" t="shared" si="18" ref="Y44:AT44">SUM(Y46)</f>
        <v>4</v>
      </c>
      <c r="Z44" s="10">
        <f t="shared" si="18"/>
        <v>4</v>
      </c>
      <c r="AA44" s="10">
        <f t="shared" si="18"/>
        <v>4</v>
      </c>
      <c r="AB44" s="10">
        <f t="shared" si="18"/>
        <v>4</v>
      </c>
      <c r="AC44" s="10">
        <f t="shared" si="18"/>
        <v>4</v>
      </c>
      <c r="AD44" s="10">
        <f t="shared" si="18"/>
        <v>4</v>
      </c>
      <c r="AE44" s="10">
        <f t="shared" si="18"/>
        <v>4</v>
      </c>
      <c r="AF44" s="10">
        <f t="shared" si="18"/>
        <v>4</v>
      </c>
      <c r="AG44" s="10">
        <f t="shared" si="18"/>
        <v>4</v>
      </c>
      <c r="AH44" s="10">
        <f t="shared" si="18"/>
        <v>4</v>
      </c>
      <c r="AI44" s="10">
        <f t="shared" si="18"/>
        <v>4</v>
      </c>
      <c r="AJ44" s="10">
        <f t="shared" si="18"/>
        <v>4</v>
      </c>
      <c r="AK44" s="10">
        <f t="shared" si="18"/>
        <v>6</v>
      </c>
      <c r="AL44" s="10">
        <f t="shared" si="18"/>
        <v>4</v>
      </c>
      <c r="AM44" s="10">
        <f t="shared" si="18"/>
        <v>6</v>
      </c>
      <c r="AN44" s="10">
        <f t="shared" si="18"/>
        <v>6</v>
      </c>
      <c r="AO44" s="10">
        <f t="shared" si="18"/>
        <v>4</v>
      </c>
      <c r="AP44" s="10">
        <f t="shared" si="18"/>
        <v>4</v>
      </c>
      <c r="AQ44" s="10">
        <f t="shared" si="18"/>
        <v>0</v>
      </c>
      <c r="AR44" s="10">
        <f t="shared" si="18"/>
        <v>6</v>
      </c>
      <c r="AS44" s="10">
        <f t="shared" si="18"/>
        <v>0</v>
      </c>
      <c r="AT44" s="10">
        <f t="shared" si="18"/>
        <v>10</v>
      </c>
      <c r="AU44" s="10">
        <f>SUM(AU46)</f>
        <v>0</v>
      </c>
      <c r="AV44" s="10">
        <f>SUM(AV46)</f>
        <v>0</v>
      </c>
      <c r="AW44" s="10"/>
      <c r="AX44" s="10">
        <f>SUM(E44:AV44)</f>
        <v>126</v>
      </c>
    </row>
    <row r="45" spans="1:50" ht="12.75">
      <c r="A45" s="74"/>
      <c r="B45" s="75" t="s">
        <v>24</v>
      </c>
      <c r="C45" s="77" t="s">
        <v>25</v>
      </c>
      <c r="D45" s="4" t="s">
        <v>17</v>
      </c>
      <c r="E45" s="10">
        <f>SUM(E47+E53)</f>
        <v>2</v>
      </c>
      <c r="F45" s="10">
        <f aca="true" t="shared" si="19" ref="F45:V46">SUM(F47+F53)</f>
        <v>6</v>
      </c>
      <c r="G45" s="10">
        <f t="shared" si="19"/>
        <v>6</v>
      </c>
      <c r="H45" s="10">
        <f t="shared" si="19"/>
        <v>6</v>
      </c>
      <c r="I45" s="10">
        <f t="shared" si="19"/>
        <v>10</v>
      </c>
      <c r="J45" s="10">
        <f t="shared" si="19"/>
        <v>8</v>
      </c>
      <c r="K45" s="10">
        <f t="shared" si="19"/>
        <v>10</v>
      </c>
      <c r="L45" s="10">
        <f t="shared" si="19"/>
        <v>8</v>
      </c>
      <c r="M45" s="10">
        <f t="shared" si="19"/>
        <v>10</v>
      </c>
      <c r="N45" s="10">
        <f t="shared" si="19"/>
        <v>10</v>
      </c>
      <c r="O45" s="10">
        <f t="shared" si="19"/>
        <v>10</v>
      </c>
      <c r="P45" s="10">
        <f t="shared" si="19"/>
        <v>8</v>
      </c>
      <c r="Q45" s="10">
        <f t="shared" si="19"/>
        <v>10</v>
      </c>
      <c r="R45" s="10">
        <f t="shared" si="19"/>
        <v>8</v>
      </c>
      <c r="S45" s="10">
        <f t="shared" si="19"/>
        <v>10</v>
      </c>
      <c r="T45" s="10">
        <f t="shared" si="19"/>
        <v>8</v>
      </c>
      <c r="U45" s="10">
        <f t="shared" si="19"/>
        <v>10</v>
      </c>
      <c r="V45" s="10">
        <f t="shared" si="19"/>
        <v>10</v>
      </c>
      <c r="W45" s="9"/>
      <c r="X45" s="9"/>
      <c r="Y45" s="10">
        <f>SUM(Y47+Y53)</f>
        <v>10</v>
      </c>
      <c r="Z45" s="10">
        <f aca="true" t="shared" si="20" ref="Z45:AV45">SUM(Z47+Z53)</f>
        <v>10</v>
      </c>
      <c r="AA45" s="10">
        <f t="shared" si="20"/>
        <v>10</v>
      </c>
      <c r="AB45" s="10">
        <f t="shared" si="20"/>
        <v>16</v>
      </c>
      <c r="AC45" s="10">
        <f t="shared" si="20"/>
        <v>16</v>
      </c>
      <c r="AD45" s="10">
        <f t="shared" si="20"/>
        <v>16</v>
      </c>
      <c r="AE45" s="10">
        <f t="shared" si="20"/>
        <v>16</v>
      </c>
      <c r="AF45" s="10">
        <f t="shared" si="20"/>
        <v>10</v>
      </c>
      <c r="AG45" s="10">
        <f t="shared" si="20"/>
        <v>14</v>
      </c>
      <c r="AH45" s="10">
        <f t="shared" si="20"/>
        <v>16</v>
      </c>
      <c r="AI45" s="10">
        <f t="shared" si="20"/>
        <v>14</v>
      </c>
      <c r="AJ45" s="10">
        <f t="shared" si="20"/>
        <v>16</v>
      </c>
      <c r="AK45" s="10">
        <f t="shared" si="20"/>
        <v>10</v>
      </c>
      <c r="AL45" s="10">
        <f t="shared" si="20"/>
        <v>14</v>
      </c>
      <c r="AM45" s="10">
        <f t="shared" si="20"/>
        <v>14</v>
      </c>
      <c r="AN45" s="10">
        <f t="shared" si="20"/>
        <v>10</v>
      </c>
      <c r="AO45" s="10">
        <f t="shared" si="20"/>
        <v>14</v>
      </c>
      <c r="AP45" s="10">
        <f t="shared" si="20"/>
        <v>4</v>
      </c>
      <c r="AQ45" s="10">
        <f t="shared" si="20"/>
        <v>0</v>
      </c>
      <c r="AR45" s="10">
        <f t="shared" si="20"/>
        <v>8</v>
      </c>
      <c r="AS45" s="10">
        <f t="shared" si="20"/>
        <v>0</v>
      </c>
      <c r="AT45" s="10">
        <f t="shared" si="20"/>
        <v>24</v>
      </c>
      <c r="AU45" s="10">
        <f t="shared" si="20"/>
        <v>36</v>
      </c>
      <c r="AV45" s="10">
        <f t="shared" si="20"/>
        <v>6</v>
      </c>
      <c r="AW45" s="10">
        <f>SUM(E45:AV45)</f>
        <v>454</v>
      </c>
      <c r="AX45" s="10"/>
    </row>
    <row r="46" spans="1:50" ht="12.75">
      <c r="A46" s="74"/>
      <c r="B46" s="76"/>
      <c r="C46" s="78"/>
      <c r="D46" s="4" t="s">
        <v>18</v>
      </c>
      <c r="E46" s="10">
        <f>SUM(E48+E54)</f>
        <v>0</v>
      </c>
      <c r="F46" s="10">
        <f t="shared" si="19"/>
        <v>2</v>
      </c>
      <c r="G46" s="10">
        <f t="shared" si="19"/>
        <v>2</v>
      </c>
      <c r="H46" s="10">
        <f t="shared" si="19"/>
        <v>2</v>
      </c>
      <c r="I46" s="10">
        <f t="shared" si="19"/>
        <v>2</v>
      </c>
      <c r="J46" s="10">
        <f t="shared" si="19"/>
        <v>2</v>
      </c>
      <c r="K46" s="10">
        <f t="shared" si="19"/>
        <v>2</v>
      </c>
      <c r="L46" s="10">
        <f t="shared" si="19"/>
        <v>2</v>
      </c>
      <c r="M46" s="10">
        <f t="shared" si="19"/>
        <v>2</v>
      </c>
      <c r="N46" s="10">
        <f t="shared" si="19"/>
        <v>2</v>
      </c>
      <c r="O46" s="10">
        <f t="shared" si="19"/>
        <v>2</v>
      </c>
      <c r="P46" s="10">
        <f t="shared" si="19"/>
        <v>2</v>
      </c>
      <c r="Q46" s="10">
        <f t="shared" si="19"/>
        <v>2</v>
      </c>
      <c r="R46" s="10">
        <f t="shared" si="19"/>
        <v>2</v>
      </c>
      <c r="S46" s="10">
        <f t="shared" si="19"/>
        <v>2</v>
      </c>
      <c r="T46" s="10">
        <f t="shared" si="19"/>
        <v>2</v>
      </c>
      <c r="U46" s="10">
        <f t="shared" si="19"/>
        <v>0</v>
      </c>
      <c r="V46" s="10">
        <f t="shared" si="19"/>
        <v>2</v>
      </c>
      <c r="W46" s="9"/>
      <c r="X46" s="9"/>
      <c r="Y46" s="10">
        <f aca="true" t="shared" si="21" ref="Y46:AV46">SUM(Y48+Y54)</f>
        <v>4</v>
      </c>
      <c r="Z46" s="10">
        <f t="shared" si="21"/>
        <v>4</v>
      </c>
      <c r="AA46" s="10">
        <f t="shared" si="21"/>
        <v>4</v>
      </c>
      <c r="AB46" s="10">
        <f t="shared" si="21"/>
        <v>4</v>
      </c>
      <c r="AC46" s="10">
        <f t="shared" si="21"/>
        <v>4</v>
      </c>
      <c r="AD46" s="10">
        <f t="shared" si="21"/>
        <v>4</v>
      </c>
      <c r="AE46" s="10">
        <f t="shared" si="21"/>
        <v>4</v>
      </c>
      <c r="AF46" s="10">
        <f t="shared" si="21"/>
        <v>4</v>
      </c>
      <c r="AG46" s="10">
        <f t="shared" si="21"/>
        <v>4</v>
      </c>
      <c r="AH46" s="10">
        <f t="shared" si="21"/>
        <v>4</v>
      </c>
      <c r="AI46" s="10">
        <f t="shared" si="21"/>
        <v>4</v>
      </c>
      <c r="AJ46" s="10">
        <f t="shared" si="21"/>
        <v>4</v>
      </c>
      <c r="AK46" s="10">
        <f t="shared" si="21"/>
        <v>6</v>
      </c>
      <c r="AL46" s="10">
        <f t="shared" si="21"/>
        <v>4</v>
      </c>
      <c r="AM46" s="10">
        <f t="shared" si="21"/>
        <v>6</v>
      </c>
      <c r="AN46" s="10">
        <f t="shared" si="21"/>
        <v>6</v>
      </c>
      <c r="AO46" s="10">
        <f t="shared" si="21"/>
        <v>4</v>
      </c>
      <c r="AP46" s="10">
        <f t="shared" si="21"/>
        <v>4</v>
      </c>
      <c r="AQ46" s="10">
        <f t="shared" si="21"/>
        <v>0</v>
      </c>
      <c r="AR46" s="10">
        <f t="shared" si="21"/>
        <v>6</v>
      </c>
      <c r="AS46" s="10">
        <f t="shared" si="21"/>
        <v>0</v>
      </c>
      <c r="AT46" s="10">
        <f t="shared" si="21"/>
        <v>10</v>
      </c>
      <c r="AU46" s="10">
        <f t="shared" si="21"/>
        <v>0</v>
      </c>
      <c r="AV46" s="10">
        <f t="shared" si="21"/>
        <v>0</v>
      </c>
      <c r="AW46" s="10"/>
      <c r="AX46" s="10">
        <f>SUM(E46:AV46)</f>
        <v>126</v>
      </c>
    </row>
    <row r="47" spans="1:50" ht="12.75">
      <c r="A47" s="74"/>
      <c r="B47" s="75" t="s">
        <v>49</v>
      </c>
      <c r="C47" s="94" t="s">
        <v>79</v>
      </c>
      <c r="D47" s="4" t="s">
        <v>17</v>
      </c>
      <c r="E47" s="10">
        <f>SUM(E49+E51+E52)</f>
        <v>2</v>
      </c>
      <c r="F47" s="10">
        <f aca="true" t="shared" si="22" ref="F47:V47">SUM(F49+F51+F52)</f>
        <v>6</v>
      </c>
      <c r="G47" s="10">
        <f t="shared" si="22"/>
        <v>6</v>
      </c>
      <c r="H47" s="10">
        <f t="shared" si="22"/>
        <v>6</v>
      </c>
      <c r="I47" s="10">
        <f t="shared" si="22"/>
        <v>10</v>
      </c>
      <c r="J47" s="10">
        <f t="shared" si="22"/>
        <v>8</v>
      </c>
      <c r="K47" s="10">
        <f t="shared" si="22"/>
        <v>10</v>
      </c>
      <c r="L47" s="10">
        <f t="shared" si="22"/>
        <v>8</v>
      </c>
      <c r="M47" s="10">
        <f t="shared" si="22"/>
        <v>10</v>
      </c>
      <c r="N47" s="10">
        <f t="shared" si="22"/>
        <v>10</v>
      </c>
      <c r="O47" s="10">
        <f t="shared" si="22"/>
        <v>10</v>
      </c>
      <c r="P47" s="10">
        <f t="shared" si="22"/>
        <v>8</v>
      </c>
      <c r="Q47" s="10">
        <f t="shared" si="22"/>
        <v>10</v>
      </c>
      <c r="R47" s="10">
        <f t="shared" si="22"/>
        <v>8</v>
      </c>
      <c r="S47" s="10">
        <f t="shared" si="22"/>
        <v>10</v>
      </c>
      <c r="T47" s="10">
        <f t="shared" si="22"/>
        <v>8</v>
      </c>
      <c r="U47" s="10">
        <f t="shared" si="22"/>
        <v>10</v>
      </c>
      <c r="V47" s="10">
        <f t="shared" si="22"/>
        <v>10</v>
      </c>
      <c r="W47" s="9"/>
      <c r="X47" s="9"/>
      <c r="Y47" s="10">
        <f>SUM(Y49+Y51+Y52)</f>
        <v>6</v>
      </c>
      <c r="Z47" s="10">
        <f aca="true" t="shared" si="23" ref="Z47:AV47">SUM(Z49+Z51+Z52)</f>
        <v>6</v>
      </c>
      <c r="AA47" s="10">
        <f t="shared" si="23"/>
        <v>6</v>
      </c>
      <c r="AB47" s="10">
        <f t="shared" si="23"/>
        <v>12</v>
      </c>
      <c r="AC47" s="10">
        <f t="shared" si="23"/>
        <v>12</v>
      </c>
      <c r="AD47" s="10">
        <f t="shared" si="23"/>
        <v>12</v>
      </c>
      <c r="AE47" s="10">
        <f t="shared" si="23"/>
        <v>12</v>
      </c>
      <c r="AF47" s="10">
        <f t="shared" si="23"/>
        <v>6</v>
      </c>
      <c r="AG47" s="10">
        <f t="shared" si="23"/>
        <v>12</v>
      </c>
      <c r="AH47" s="10">
        <f t="shared" si="23"/>
        <v>12</v>
      </c>
      <c r="AI47" s="10">
        <f t="shared" si="23"/>
        <v>10</v>
      </c>
      <c r="AJ47" s="10">
        <f t="shared" si="23"/>
        <v>12</v>
      </c>
      <c r="AK47" s="10">
        <f t="shared" si="23"/>
        <v>6</v>
      </c>
      <c r="AL47" s="10">
        <f t="shared" si="23"/>
        <v>10</v>
      </c>
      <c r="AM47" s="10">
        <f t="shared" si="23"/>
        <v>10</v>
      </c>
      <c r="AN47" s="10">
        <f t="shared" si="23"/>
        <v>8</v>
      </c>
      <c r="AO47" s="10">
        <f t="shared" si="23"/>
        <v>10</v>
      </c>
      <c r="AP47" s="10">
        <f t="shared" si="23"/>
        <v>4</v>
      </c>
      <c r="AQ47" s="10">
        <f t="shared" si="23"/>
        <v>0</v>
      </c>
      <c r="AR47" s="10">
        <f t="shared" si="23"/>
        <v>4</v>
      </c>
      <c r="AS47" s="10">
        <f t="shared" si="23"/>
        <v>0</v>
      </c>
      <c r="AT47" s="10">
        <f t="shared" si="23"/>
        <v>18</v>
      </c>
      <c r="AU47" s="10">
        <f t="shared" si="23"/>
        <v>30</v>
      </c>
      <c r="AV47" s="10">
        <f t="shared" si="23"/>
        <v>6</v>
      </c>
      <c r="AW47" s="10">
        <f>SUM(E47:AV47)</f>
        <v>374</v>
      </c>
      <c r="AX47" s="10"/>
    </row>
    <row r="48" spans="1:50" ht="12.75">
      <c r="A48" s="74"/>
      <c r="B48" s="76"/>
      <c r="C48" s="78"/>
      <c r="D48" s="4" t="s">
        <v>18</v>
      </c>
      <c r="E48" s="10">
        <f>SUM(E50)</f>
        <v>0</v>
      </c>
      <c r="F48" s="10">
        <f aca="true" t="shared" si="24" ref="F48:V48">SUM(F50)</f>
        <v>2</v>
      </c>
      <c r="G48" s="10">
        <f t="shared" si="24"/>
        <v>2</v>
      </c>
      <c r="H48" s="10">
        <f t="shared" si="24"/>
        <v>2</v>
      </c>
      <c r="I48" s="10">
        <f t="shared" si="24"/>
        <v>2</v>
      </c>
      <c r="J48" s="10">
        <f t="shared" si="24"/>
        <v>2</v>
      </c>
      <c r="K48" s="10">
        <f t="shared" si="24"/>
        <v>2</v>
      </c>
      <c r="L48" s="10">
        <f t="shared" si="24"/>
        <v>2</v>
      </c>
      <c r="M48" s="10">
        <f t="shared" si="24"/>
        <v>2</v>
      </c>
      <c r="N48" s="10">
        <f t="shared" si="24"/>
        <v>2</v>
      </c>
      <c r="O48" s="10">
        <f t="shared" si="24"/>
        <v>2</v>
      </c>
      <c r="P48" s="10">
        <f t="shared" si="24"/>
        <v>2</v>
      </c>
      <c r="Q48" s="10">
        <f t="shared" si="24"/>
        <v>2</v>
      </c>
      <c r="R48" s="10">
        <f t="shared" si="24"/>
        <v>2</v>
      </c>
      <c r="S48" s="10">
        <f t="shared" si="24"/>
        <v>2</v>
      </c>
      <c r="T48" s="10">
        <f t="shared" si="24"/>
        <v>2</v>
      </c>
      <c r="U48" s="10">
        <f t="shared" si="24"/>
        <v>0</v>
      </c>
      <c r="V48" s="10">
        <f t="shared" si="24"/>
        <v>2</v>
      </c>
      <c r="W48" s="9"/>
      <c r="X48" s="9"/>
      <c r="Y48" s="10">
        <f aca="true" t="shared" si="25" ref="Y48:AV48">SUM(Y50)</f>
        <v>2</v>
      </c>
      <c r="Z48" s="10">
        <f t="shared" si="25"/>
        <v>2</v>
      </c>
      <c r="AA48" s="10">
        <f t="shared" si="25"/>
        <v>2</v>
      </c>
      <c r="AB48" s="10">
        <f t="shared" si="25"/>
        <v>2</v>
      </c>
      <c r="AC48" s="10">
        <f t="shared" si="25"/>
        <v>2</v>
      </c>
      <c r="AD48" s="10">
        <f t="shared" si="25"/>
        <v>2</v>
      </c>
      <c r="AE48" s="10">
        <f t="shared" si="25"/>
        <v>2</v>
      </c>
      <c r="AF48" s="10">
        <f t="shared" si="25"/>
        <v>2</v>
      </c>
      <c r="AG48" s="10">
        <f t="shared" si="25"/>
        <v>2</v>
      </c>
      <c r="AH48" s="10">
        <f t="shared" si="25"/>
        <v>2</v>
      </c>
      <c r="AI48" s="10">
        <f t="shared" si="25"/>
        <v>2</v>
      </c>
      <c r="AJ48" s="10">
        <f t="shared" si="25"/>
        <v>2</v>
      </c>
      <c r="AK48" s="10">
        <f t="shared" si="25"/>
        <v>4</v>
      </c>
      <c r="AL48" s="10">
        <f t="shared" si="25"/>
        <v>2</v>
      </c>
      <c r="AM48" s="10">
        <f t="shared" si="25"/>
        <v>4</v>
      </c>
      <c r="AN48" s="10">
        <f t="shared" si="25"/>
        <v>4</v>
      </c>
      <c r="AO48" s="10">
        <f t="shared" si="25"/>
        <v>2</v>
      </c>
      <c r="AP48" s="10">
        <f t="shared" si="25"/>
        <v>2</v>
      </c>
      <c r="AQ48" s="10">
        <f t="shared" si="25"/>
        <v>0</v>
      </c>
      <c r="AR48" s="10">
        <f t="shared" si="25"/>
        <v>4</v>
      </c>
      <c r="AS48" s="10">
        <f t="shared" si="25"/>
        <v>0</v>
      </c>
      <c r="AT48" s="10">
        <f t="shared" si="25"/>
        <v>8</v>
      </c>
      <c r="AU48" s="10">
        <f t="shared" si="25"/>
        <v>0</v>
      </c>
      <c r="AV48" s="10">
        <f t="shared" si="25"/>
        <v>0</v>
      </c>
      <c r="AW48" s="10"/>
      <c r="AX48" s="10">
        <f>SUM(E48:AV48)</f>
        <v>86</v>
      </c>
    </row>
    <row r="49" spans="1:50" ht="12.75">
      <c r="A49" s="74"/>
      <c r="B49" s="71" t="s">
        <v>80</v>
      </c>
      <c r="C49" s="92" t="s">
        <v>81</v>
      </c>
      <c r="D49" s="7" t="s">
        <v>17</v>
      </c>
      <c r="E49" s="8">
        <v>2</v>
      </c>
      <c r="F49" s="8">
        <v>6</v>
      </c>
      <c r="G49" s="8">
        <v>6</v>
      </c>
      <c r="H49" s="8">
        <v>6</v>
      </c>
      <c r="I49" s="8">
        <v>4</v>
      </c>
      <c r="J49" s="8">
        <v>2</v>
      </c>
      <c r="K49" s="8">
        <v>4</v>
      </c>
      <c r="L49" s="6">
        <v>2</v>
      </c>
      <c r="M49" s="6">
        <v>4</v>
      </c>
      <c r="N49" s="6">
        <v>4</v>
      </c>
      <c r="O49" s="6">
        <v>4</v>
      </c>
      <c r="P49" s="6">
        <v>2</v>
      </c>
      <c r="Q49" s="6">
        <v>4</v>
      </c>
      <c r="R49" s="6">
        <v>2</v>
      </c>
      <c r="S49" s="6">
        <v>4</v>
      </c>
      <c r="T49" s="6">
        <v>2</v>
      </c>
      <c r="U49" s="6">
        <v>4</v>
      </c>
      <c r="V49" s="6">
        <v>4</v>
      </c>
      <c r="W49" s="9"/>
      <c r="X49" s="9"/>
      <c r="Y49" s="6">
        <v>6</v>
      </c>
      <c r="Z49" s="6">
        <v>6</v>
      </c>
      <c r="AA49" s="6">
        <v>6</v>
      </c>
      <c r="AB49" s="6">
        <v>6</v>
      </c>
      <c r="AC49" s="6">
        <v>6</v>
      </c>
      <c r="AD49" s="6">
        <v>6</v>
      </c>
      <c r="AE49" s="6">
        <v>6</v>
      </c>
      <c r="AF49" s="6">
        <v>6</v>
      </c>
      <c r="AG49" s="6">
        <v>6</v>
      </c>
      <c r="AH49" s="8">
        <v>6</v>
      </c>
      <c r="AI49" s="8">
        <v>4</v>
      </c>
      <c r="AJ49" s="8">
        <v>6</v>
      </c>
      <c r="AK49" s="8">
        <v>6</v>
      </c>
      <c r="AL49" s="6">
        <v>4</v>
      </c>
      <c r="AM49" s="8">
        <v>4</v>
      </c>
      <c r="AN49" s="8">
        <v>2</v>
      </c>
      <c r="AO49" s="8">
        <v>4</v>
      </c>
      <c r="AP49" s="8">
        <v>4</v>
      </c>
      <c r="AQ49" s="8"/>
      <c r="AR49" s="8">
        <v>4</v>
      </c>
      <c r="AS49" s="8"/>
      <c r="AT49" s="8">
        <v>6</v>
      </c>
      <c r="AU49" s="8">
        <v>6</v>
      </c>
      <c r="AV49" s="13"/>
      <c r="AW49" s="10">
        <f>SUM(E49:AV49)</f>
        <v>176</v>
      </c>
      <c r="AX49" s="10"/>
    </row>
    <row r="50" spans="1:50" ht="12.75">
      <c r="A50" s="74"/>
      <c r="B50" s="71"/>
      <c r="C50" s="93"/>
      <c r="D50" s="7" t="s">
        <v>18</v>
      </c>
      <c r="E50" s="8"/>
      <c r="F50" s="8">
        <v>2</v>
      </c>
      <c r="G50" s="8">
        <v>2</v>
      </c>
      <c r="H50" s="8">
        <v>2</v>
      </c>
      <c r="I50" s="8">
        <v>2</v>
      </c>
      <c r="J50" s="8">
        <v>2</v>
      </c>
      <c r="K50" s="8">
        <v>2</v>
      </c>
      <c r="L50" s="6">
        <v>2</v>
      </c>
      <c r="M50" s="6">
        <v>2</v>
      </c>
      <c r="N50" s="6">
        <v>2</v>
      </c>
      <c r="O50" s="6">
        <v>2</v>
      </c>
      <c r="P50" s="6">
        <v>2</v>
      </c>
      <c r="Q50" s="6">
        <v>2</v>
      </c>
      <c r="R50" s="6">
        <v>2</v>
      </c>
      <c r="S50" s="6">
        <v>2</v>
      </c>
      <c r="T50" s="6">
        <v>2</v>
      </c>
      <c r="U50" s="6"/>
      <c r="V50" s="6">
        <v>2</v>
      </c>
      <c r="W50" s="9"/>
      <c r="X50" s="9"/>
      <c r="Y50" s="6">
        <v>2</v>
      </c>
      <c r="Z50" s="6">
        <v>2</v>
      </c>
      <c r="AA50" s="6">
        <v>2</v>
      </c>
      <c r="AB50" s="6">
        <v>2</v>
      </c>
      <c r="AC50" s="6">
        <v>2</v>
      </c>
      <c r="AD50" s="6">
        <v>2</v>
      </c>
      <c r="AE50" s="6">
        <v>2</v>
      </c>
      <c r="AF50" s="6">
        <v>2</v>
      </c>
      <c r="AG50" s="6">
        <v>2</v>
      </c>
      <c r="AH50" s="8">
        <v>2</v>
      </c>
      <c r="AI50" s="8">
        <v>2</v>
      </c>
      <c r="AJ50" s="8">
        <v>2</v>
      </c>
      <c r="AK50" s="8">
        <v>4</v>
      </c>
      <c r="AL50" s="6">
        <v>2</v>
      </c>
      <c r="AM50" s="8">
        <v>4</v>
      </c>
      <c r="AN50" s="8">
        <v>4</v>
      </c>
      <c r="AO50" s="8">
        <v>2</v>
      </c>
      <c r="AP50" s="8">
        <v>2</v>
      </c>
      <c r="AQ50" s="8"/>
      <c r="AR50" s="8">
        <v>4</v>
      </c>
      <c r="AS50" s="8"/>
      <c r="AT50" s="8">
        <v>8</v>
      </c>
      <c r="AU50" s="8"/>
      <c r="AV50" s="13"/>
      <c r="AW50" s="10"/>
      <c r="AX50" s="10">
        <f>SUM(E50:AV50)</f>
        <v>86</v>
      </c>
    </row>
    <row r="51" spans="1:50" ht="12.75">
      <c r="A51" s="74"/>
      <c r="B51" s="5" t="s">
        <v>55</v>
      </c>
      <c r="C51" s="6"/>
      <c r="D51" s="6" t="s">
        <v>17</v>
      </c>
      <c r="E51" s="8"/>
      <c r="F51" s="8"/>
      <c r="G51" s="8"/>
      <c r="H51" s="8"/>
      <c r="I51" s="8">
        <v>6</v>
      </c>
      <c r="J51" s="8">
        <v>6</v>
      </c>
      <c r="K51" s="8">
        <v>6</v>
      </c>
      <c r="L51" s="6">
        <v>6</v>
      </c>
      <c r="M51" s="6">
        <v>6</v>
      </c>
      <c r="N51" s="6">
        <v>6</v>
      </c>
      <c r="O51" s="6">
        <v>6</v>
      </c>
      <c r="P51" s="6">
        <v>6</v>
      </c>
      <c r="Q51" s="6">
        <v>6</v>
      </c>
      <c r="R51" s="6">
        <v>6</v>
      </c>
      <c r="S51" s="6">
        <v>6</v>
      </c>
      <c r="T51" s="6">
        <v>6</v>
      </c>
      <c r="U51" s="6">
        <v>6</v>
      </c>
      <c r="V51" s="6">
        <v>6</v>
      </c>
      <c r="W51" s="9"/>
      <c r="X51" s="9"/>
      <c r="Y51" s="6"/>
      <c r="Z51" s="6"/>
      <c r="AA51" s="6"/>
      <c r="AB51" s="6">
        <v>6</v>
      </c>
      <c r="AC51" s="6">
        <v>6</v>
      </c>
      <c r="AD51" s="6">
        <v>6</v>
      </c>
      <c r="AE51" s="6">
        <v>6</v>
      </c>
      <c r="AF51" s="6"/>
      <c r="AG51" s="6">
        <v>6</v>
      </c>
      <c r="AH51" s="8">
        <v>6</v>
      </c>
      <c r="AI51" s="8">
        <v>6</v>
      </c>
      <c r="AJ51" s="8">
        <v>6</v>
      </c>
      <c r="AK51" s="8"/>
      <c r="AL51" s="6">
        <v>6</v>
      </c>
      <c r="AM51" s="8">
        <v>6</v>
      </c>
      <c r="AN51" s="8">
        <v>6</v>
      </c>
      <c r="AO51" s="8">
        <v>6</v>
      </c>
      <c r="AP51" s="8"/>
      <c r="AQ51" s="8"/>
      <c r="AR51" s="8"/>
      <c r="AS51" s="8"/>
      <c r="AT51" s="8">
        <v>12</v>
      </c>
      <c r="AU51" s="8">
        <v>24</v>
      </c>
      <c r="AV51" s="13">
        <v>6</v>
      </c>
      <c r="AW51" s="10">
        <f>SUM(E51:AV51)</f>
        <v>198</v>
      </c>
      <c r="AX51" s="10"/>
    </row>
    <row r="52" spans="1:50" ht="12.75">
      <c r="A52" s="74"/>
      <c r="B52" s="5" t="s">
        <v>56</v>
      </c>
      <c r="C52" s="6"/>
      <c r="D52" s="6" t="s">
        <v>17</v>
      </c>
      <c r="E52" s="8"/>
      <c r="F52" s="8"/>
      <c r="G52" s="8"/>
      <c r="H52" s="8"/>
      <c r="I52" s="8"/>
      <c r="J52" s="8"/>
      <c r="K52" s="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9"/>
      <c r="X52" s="9"/>
      <c r="Y52" s="6"/>
      <c r="Z52" s="6"/>
      <c r="AA52" s="6"/>
      <c r="AB52" s="6"/>
      <c r="AC52" s="6"/>
      <c r="AD52" s="6"/>
      <c r="AE52" s="6"/>
      <c r="AF52" s="6"/>
      <c r="AG52" s="6"/>
      <c r="AH52" s="8"/>
      <c r="AI52" s="8"/>
      <c r="AJ52" s="8"/>
      <c r="AK52" s="8"/>
      <c r="AL52" s="6"/>
      <c r="AM52" s="8"/>
      <c r="AN52" s="8"/>
      <c r="AO52" s="8"/>
      <c r="AP52" s="8"/>
      <c r="AQ52" s="8"/>
      <c r="AR52" s="8"/>
      <c r="AS52" s="8"/>
      <c r="AT52" s="8"/>
      <c r="AU52" s="8"/>
      <c r="AV52" s="13"/>
      <c r="AW52" s="10"/>
      <c r="AX52" s="10"/>
    </row>
    <row r="53" spans="1:50" ht="12.75">
      <c r="A53" s="74"/>
      <c r="B53" s="75" t="s">
        <v>50</v>
      </c>
      <c r="C53" s="94" t="s">
        <v>82</v>
      </c>
      <c r="D53" s="4" t="s">
        <v>17</v>
      </c>
      <c r="E53" s="10">
        <f>SUM(E55+E57)</f>
        <v>0</v>
      </c>
      <c r="F53" s="10">
        <f aca="true" t="shared" si="26" ref="F53:V53">SUM(F55+F57)</f>
        <v>0</v>
      </c>
      <c r="G53" s="10">
        <f t="shared" si="26"/>
        <v>0</v>
      </c>
      <c r="H53" s="10">
        <f t="shared" si="26"/>
        <v>0</v>
      </c>
      <c r="I53" s="10">
        <f t="shared" si="26"/>
        <v>0</v>
      </c>
      <c r="J53" s="10">
        <f t="shared" si="26"/>
        <v>0</v>
      </c>
      <c r="K53" s="10">
        <f t="shared" si="26"/>
        <v>0</v>
      </c>
      <c r="L53" s="10">
        <f t="shared" si="26"/>
        <v>0</v>
      </c>
      <c r="M53" s="10">
        <f t="shared" si="26"/>
        <v>0</v>
      </c>
      <c r="N53" s="10">
        <f t="shared" si="26"/>
        <v>0</v>
      </c>
      <c r="O53" s="10">
        <f t="shared" si="26"/>
        <v>0</v>
      </c>
      <c r="P53" s="10">
        <f t="shared" si="26"/>
        <v>0</v>
      </c>
      <c r="Q53" s="10">
        <f t="shared" si="26"/>
        <v>0</v>
      </c>
      <c r="R53" s="10">
        <f t="shared" si="26"/>
        <v>0</v>
      </c>
      <c r="S53" s="10">
        <f t="shared" si="26"/>
        <v>0</v>
      </c>
      <c r="T53" s="10">
        <f t="shared" si="26"/>
        <v>0</v>
      </c>
      <c r="U53" s="10">
        <f t="shared" si="26"/>
        <v>0</v>
      </c>
      <c r="V53" s="10">
        <f t="shared" si="26"/>
        <v>0</v>
      </c>
      <c r="W53" s="9"/>
      <c r="X53" s="9"/>
      <c r="Y53" s="10">
        <f>SUM(Y55+Y57)</f>
        <v>4</v>
      </c>
      <c r="Z53" s="10">
        <f aca="true" t="shared" si="27" ref="Z53:AV53">SUM(Z55+Z57)</f>
        <v>4</v>
      </c>
      <c r="AA53" s="10">
        <f t="shared" si="27"/>
        <v>4</v>
      </c>
      <c r="AB53" s="10">
        <f t="shared" si="27"/>
        <v>4</v>
      </c>
      <c r="AC53" s="10">
        <f t="shared" si="27"/>
        <v>4</v>
      </c>
      <c r="AD53" s="10">
        <f t="shared" si="27"/>
        <v>4</v>
      </c>
      <c r="AE53" s="10">
        <f t="shared" si="27"/>
        <v>4</v>
      </c>
      <c r="AF53" s="10">
        <f t="shared" si="27"/>
        <v>4</v>
      </c>
      <c r="AG53" s="10">
        <f t="shared" si="27"/>
        <v>2</v>
      </c>
      <c r="AH53" s="10">
        <f t="shared" si="27"/>
        <v>4</v>
      </c>
      <c r="AI53" s="10">
        <f t="shared" si="27"/>
        <v>4</v>
      </c>
      <c r="AJ53" s="10">
        <f t="shared" si="27"/>
        <v>4</v>
      </c>
      <c r="AK53" s="10">
        <f t="shared" si="27"/>
        <v>4</v>
      </c>
      <c r="AL53" s="10">
        <f t="shared" si="27"/>
        <v>4</v>
      </c>
      <c r="AM53" s="10">
        <f t="shared" si="27"/>
        <v>4</v>
      </c>
      <c r="AN53" s="10">
        <f t="shared" si="27"/>
        <v>2</v>
      </c>
      <c r="AO53" s="10">
        <f t="shared" si="27"/>
        <v>4</v>
      </c>
      <c r="AP53" s="10">
        <f t="shared" si="27"/>
        <v>0</v>
      </c>
      <c r="AQ53" s="10">
        <f t="shared" si="27"/>
        <v>0</v>
      </c>
      <c r="AR53" s="10">
        <f t="shared" si="27"/>
        <v>4</v>
      </c>
      <c r="AS53" s="10">
        <f t="shared" si="27"/>
        <v>0</v>
      </c>
      <c r="AT53" s="10">
        <f t="shared" si="27"/>
        <v>6</v>
      </c>
      <c r="AU53" s="10">
        <f t="shared" si="27"/>
        <v>6</v>
      </c>
      <c r="AV53" s="10">
        <f t="shared" si="27"/>
        <v>0</v>
      </c>
      <c r="AW53" s="10">
        <f>SUM(E53:AV53)</f>
        <v>80</v>
      </c>
      <c r="AX53" s="10"/>
    </row>
    <row r="54" spans="1:50" ht="12.75">
      <c r="A54" s="74"/>
      <c r="B54" s="76"/>
      <c r="C54" s="78"/>
      <c r="D54" s="4" t="s">
        <v>18</v>
      </c>
      <c r="E54" s="10">
        <f>SUM(E56)</f>
        <v>0</v>
      </c>
      <c r="F54" s="10">
        <f aca="true" t="shared" si="28" ref="F54:V54">SUM(F56)</f>
        <v>0</v>
      </c>
      <c r="G54" s="10">
        <f t="shared" si="28"/>
        <v>0</v>
      </c>
      <c r="H54" s="10">
        <f t="shared" si="28"/>
        <v>0</v>
      </c>
      <c r="I54" s="10">
        <f t="shared" si="28"/>
        <v>0</v>
      </c>
      <c r="J54" s="10">
        <f t="shared" si="28"/>
        <v>0</v>
      </c>
      <c r="K54" s="10">
        <f t="shared" si="28"/>
        <v>0</v>
      </c>
      <c r="L54" s="10">
        <f t="shared" si="28"/>
        <v>0</v>
      </c>
      <c r="M54" s="10">
        <f t="shared" si="28"/>
        <v>0</v>
      </c>
      <c r="N54" s="10">
        <f t="shared" si="28"/>
        <v>0</v>
      </c>
      <c r="O54" s="10">
        <f t="shared" si="28"/>
        <v>0</v>
      </c>
      <c r="P54" s="10">
        <f t="shared" si="28"/>
        <v>0</v>
      </c>
      <c r="Q54" s="10">
        <f t="shared" si="28"/>
        <v>0</v>
      </c>
      <c r="R54" s="10">
        <f t="shared" si="28"/>
        <v>0</v>
      </c>
      <c r="S54" s="10">
        <f t="shared" si="28"/>
        <v>0</v>
      </c>
      <c r="T54" s="10">
        <f t="shared" si="28"/>
        <v>0</v>
      </c>
      <c r="U54" s="10">
        <f t="shared" si="28"/>
        <v>0</v>
      </c>
      <c r="V54" s="10">
        <f t="shared" si="28"/>
        <v>0</v>
      </c>
      <c r="W54" s="9"/>
      <c r="X54" s="9"/>
      <c r="Y54" s="10">
        <f>SUM(Y56)</f>
        <v>2</v>
      </c>
      <c r="Z54" s="10">
        <f aca="true" t="shared" si="29" ref="Z54:AV54">SUM(Z56)</f>
        <v>2</v>
      </c>
      <c r="AA54" s="10">
        <f t="shared" si="29"/>
        <v>2</v>
      </c>
      <c r="AB54" s="10">
        <f t="shared" si="29"/>
        <v>2</v>
      </c>
      <c r="AC54" s="10">
        <f t="shared" si="29"/>
        <v>2</v>
      </c>
      <c r="AD54" s="10">
        <f t="shared" si="29"/>
        <v>2</v>
      </c>
      <c r="AE54" s="10">
        <f t="shared" si="29"/>
        <v>2</v>
      </c>
      <c r="AF54" s="10">
        <f t="shared" si="29"/>
        <v>2</v>
      </c>
      <c r="AG54" s="10">
        <f t="shared" si="29"/>
        <v>2</v>
      </c>
      <c r="AH54" s="10">
        <f t="shared" si="29"/>
        <v>2</v>
      </c>
      <c r="AI54" s="10">
        <f t="shared" si="29"/>
        <v>2</v>
      </c>
      <c r="AJ54" s="10">
        <f t="shared" si="29"/>
        <v>2</v>
      </c>
      <c r="AK54" s="10">
        <f t="shared" si="29"/>
        <v>2</v>
      </c>
      <c r="AL54" s="10">
        <f t="shared" si="29"/>
        <v>2</v>
      </c>
      <c r="AM54" s="10">
        <f t="shared" si="29"/>
        <v>2</v>
      </c>
      <c r="AN54" s="10">
        <f t="shared" si="29"/>
        <v>2</v>
      </c>
      <c r="AO54" s="10">
        <f t="shared" si="29"/>
        <v>2</v>
      </c>
      <c r="AP54" s="10">
        <f t="shared" si="29"/>
        <v>2</v>
      </c>
      <c r="AQ54" s="10">
        <f t="shared" si="29"/>
        <v>0</v>
      </c>
      <c r="AR54" s="10">
        <f t="shared" si="29"/>
        <v>2</v>
      </c>
      <c r="AS54" s="10">
        <f t="shared" si="29"/>
        <v>0</v>
      </c>
      <c r="AT54" s="10">
        <f t="shared" si="29"/>
        <v>2</v>
      </c>
      <c r="AU54" s="10">
        <f t="shared" si="29"/>
        <v>0</v>
      </c>
      <c r="AV54" s="10">
        <f t="shared" si="29"/>
        <v>0</v>
      </c>
      <c r="AW54" s="10"/>
      <c r="AX54" s="10">
        <f>SUM(E54:AV54)</f>
        <v>40</v>
      </c>
    </row>
    <row r="55" spans="1:50" ht="12.75">
      <c r="A55" s="74"/>
      <c r="B55" s="71" t="s">
        <v>51</v>
      </c>
      <c r="C55" s="92" t="s">
        <v>83</v>
      </c>
      <c r="D55" s="7" t="s">
        <v>17</v>
      </c>
      <c r="E55" s="8"/>
      <c r="F55" s="8"/>
      <c r="G55" s="8"/>
      <c r="H55" s="8"/>
      <c r="I55" s="8"/>
      <c r="J55" s="8"/>
      <c r="K55" s="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9"/>
      <c r="X55" s="9"/>
      <c r="Y55" s="6">
        <v>4</v>
      </c>
      <c r="Z55" s="6">
        <v>4</v>
      </c>
      <c r="AA55" s="6">
        <v>4</v>
      </c>
      <c r="AB55" s="6">
        <v>4</v>
      </c>
      <c r="AC55" s="6">
        <v>4</v>
      </c>
      <c r="AD55" s="6">
        <v>4</v>
      </c>
      <c r="AE55" s="6">
        <v>4</v>
      </c>
      <c r="AF55" s="6">
        <v>4</v>
      </c>
      <c r="AG55" s="6">
        <v>2</v>
      </c>
      <c r="AH55" s="6">
        <v>4</v>
      </c>
      <c r="AI55" s="6">
        <v>4</v>
      </c>
      <c r="AJ55" s="6">
        <v>4</v>
      </c>
      <c r="AK55" s="6">
        <v>4</v>
      </c>
      <c r="AL55" s="6">
        <v>4</v>
      </c>
      <c r="AM55" s="6">
        <v>4</v>
      </c>
      <c r="AN55" s="6">
        <v>2</v>
      </c>
      <c r="AO55" s="6">
        <v>4</v>
      </c>
      <c r="AP55" s="6"/>
      <c r="AQ55" s="8"/>
      <c r="AR55" s="8">
        <v>4</v>
      </c>
      <c r="AS55" s="8"/>
      <c r="AT55" s="8">
        <v>6</v>
      </c>
      <c r="AU55" s="13">
        <v>6</v>
      </c>
      <c r="AV55" s="13"/>
      <c r="AW55" s="10">
        <f>SUM(E55:AV55)</f>
        <v>80</v>
      </c>
      <c r="AX55" s="10"/>
    </row>
    <row r="56" spans="1:50" ht="12.75">
      <c r="A56" s="74"/>
      <c r="B56" s="71"/>
      <c r="C56" s="93"/>
      <c r="D56" s="7" t="s">
        <v>18</v>
      </c>
      <c r="E56" s="8"/>
      <c r="F56" s="8"/>
      <c r="G56" s="8"/>
      <c r="H56" s="8"/>
      <c r="I56" s="8"/>
      <c r="J56" s="8"/>
      <c r="K56" s="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9"/>
      <c r="X56" s="9"/>
      <c r="Y56" s="6">
        <v>2</v>
      </c>
      <c r="Z56" s="6">
        <v>2</v>
      </c>
      <c r="AA56" s="6">
        <v>2</v>
      </c>
      <c r="AB56" s="6">
        <v>2</v>
      </c>
      <c r="AC56" s="6">
        <v>2</v>
      </c>
      <c r="AD56" s="6">
        <v>2</v>
      </c>
      <c r="AE56" s="6">
        <v>2</v>
      </c>
      <c r="AF56" s="6">
        <v>2</v>
      </c>
      <c r="AG56" s="6">
        <v>2</v>
      </c>
      <c r="AH56" s="6">
        <v>2</v>
      </c>
      <c r="AI56" s="6">
        <v>2</v>
      </c>
      <c r="AJ56" s="6">
        <v>2</v>
      </c>
      <c r="AK56" s="6">
        <v>2</v>
      </c>
      <c r="AL56" s="6">
        <v>2</v>
      </c>
      <c r="AM56" s="6">
        <v>2</v>
      </c>
      <c r="AN56" s="6">
        <v>2</v>
      </c>
      <c r="AO56" s="6">
        <v>2</v>
      </c>
      <c r="AP56" s="6">
        <v>2</v>
      </c>
      <c r="AQ56" s="8"/>
      <c r="AR56" s="6">
        <v>2</v>
      </c>
      <c r="AS56" s="8"/>
      <c r="AT56" s="6">
        <v>2</v>
      </c>
      <c r="AU56" s="8"/>
      <c r="AV56" s="13"/>
      <c r="AW56" s="10"/>
      <c r="AX56" s="10">
        <f>SUM(E56:AV56)</f>
        <v>40</v>
      </c>
    </row>
    <row r="57" spans="1:50" ht="12.75">
      <c r="A57" s="74"/>
      <c r="B57" s="5" t="s">
        <v>53</v>
      </c>
      <c r="C57" s="6"/>
      <c r="D57" s="6" t="s">
        <v>17</v>
      </c>
      <c r="E57" s="8"/>
      <c r="F57" s="8"/>
      <c r="G57" s="8"/>
      <c r="H57" s="8"/>
      <c r="I57" s="8"/>
      <c r="J57" s="8"/>
      <c r="K57" s="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9"/>
      <c r="X57" s="9"/>
      <c r="Y57" s="6"/>
      <c r="Z57" s="6"/>
      <c r="AA57" s="6"/>
      <c r="AB57" s="6"/>
      <c r="AC57" s="6"/>
      <c r="AD57" s="6"/>
      <c r="AE57" s="6"/>
      <c r="AF57" s="6"/>
      <c r="AG57" s="6"/>
      <c r="AH57" s="8"/>
      <c r="AI57" s="8"/>
      <c r="AJ57" s="8"/>
      <c r="AK57" s="8"/>
      <c r="AL57" s="6"/>
      <c r="AM57" s="8"/>
      <c r="AN57" s="8"/>
      <c r="AO57" s="8"/>
      <c r="AP57" s="8"/>
      <c r="AQ57" s="8"/>
      <c r="AR57" s="8"/>
      <c r="AS57" s="8"/>
      <c r="AT57" s="8"/>
      <c r="AU57" s="8"/>
      <c r="AV57" s="13"/>
      <c r="AW57" s="10"/>
      <c r="AX57" s="10"/>
    </row>
    <row r="58" spans="1:50" ht="12.75">
      <c r="A58" s="74"/>
      <c r="B58" s="5" t="s">
        <v>54</v>
      </c>
      <c r="C58" s="6"/>
      <c r="D58" s="6" t="s">
        <v>17</v>
      </c>
      <c r="E58" s="8"/>
      <c r="F58" s="8"/>
      <c r="G58" s="8"/>
      <c r="H58" s="8"/>
      <c r="I58" s="8"/>
      <c r="J58" s="8"/>
      <c r="K58" s="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9"/>
      <c r="X58" s="9"/>
      <c r="Y58" s="6"/>
      <c r="Z58" s="6"/>
      <c r="AA58" s="6"/>
      <c r="AB58" s="6"/>
      <c r="AC58" s="6"/>
      <c r="AD58" s="6"/>
      <c r="AE58" s="6"/>
      <c r="AF58" s="6"/>
      <c r="AG58" s="6"/>
      <c r="AH58" s="8"/>
      <c r="AI58" s="8"/>
      <c r="AJ58" s="8"/>
      <c r="AK58" s="8"/>
      <c r="AL58" s="6"/>
      <c r="AM58" s="8"/>
      <c r="AN58" s="8"/>
      <c r="AO58" s="8"/>
      <c r="AP58" s="8"/>
      <c r="AQ58" s="8"/>
      <c r="AR58" s="8"/>
      <c r="AS58" s="8"/>
      <c r="AT58" s="8"/>
      <c r="AU58" s="8"/>
      <c r="AV58" s="13"/>
      <c r="AW58" s="10"/>
      <c r="AX58" s="10"/>
    </row>
    <row r="59" spans="1:50" ht="12.75">
      <c r="A59" s="74"/>
      <c r="B59" s="95" t="s">
        <v>27</v>
      </c>
      <c r="C59" s="95"/>
      <c r="D59" s="95"/>
      <c r="E59" s="10">
        <f>SUM(E7+E35+E43+E53)</f>
        <v>6</v>
      </c>
      <c r="F59" s="10">
        <f aca="true" t="shared" si="30" ref="F59:V59">SUM(F7+F35+F43+F53)</f>
        <v>36</v>
      </c>
      <c r="G59" s="10">
        <f t="shared" si="30"/>
        <v>36</v>
      </c>
      <c r="H59" s="10">
        <f t="shared" si="30"/>
        <v>36</v>
      </c>
      <c r="I59" s="10">
        <f t="shared" si="30"/>
        <v>36</v>
      </c>
      <c r="J59" s="10">
        <f t="shared" si="30"/>
        <v>36</v>
      </c>
      <c r="K59" s="10">
        <f t="shared" si="30"/>
        <v>36</v>
      </c>
      <c r="L59" s="10">
        <f t="shared" si="30"/>
        <v>36</v>
      </c>
      <c r="M59" s="10">
        <f t="shared" si="30"/>
        <v>36</v>
      </c>
      <c r="N59" s="10">
        <f t="shared" si="30"/>
        <v>36</v>
      </c>
      <c r="O59" s="19">
        <f t="shared" si="30"/>
        <v>30</v>
      </c>
      <c r="P59" s="10">
        <f t="shared" si="30"/>
        <v>36</v>
      </c>
      <c r="Q59" s="10">
        <f t="shared" si="30"/>
        <v>36</v>
      </c>
      <c r="R59" s="10">
        <f t="shared" si="30"/>
        <v>36</v>
      </c>
      <c r="S59" s="10">
        <f t="shared" si="30"/>
        <v>36</v>
      </c>
      <c r="T59" s="10">
        <f t="shared" si="30"/>
        <v>36</v>
      </c>
      <c r="U59" s="10">
        <f t="shared" si="30"/>
        <v>36</v>
      </c>
      <c r="V59" s="10">
        <f t="shared" si="30"/>
        <v>36</v>
      </c>
      <c r="W59" s="9"/>
      <c r="X59" s="9"/>
      <c r="Y59" s="19">
        <f aca="true" t="shared" si="31" ref="Y59:AV59">SUM(Y7+Y35+Y43)</f>
        <v>18</v>
      </c>
      <c r="Z59" s="20">
        <f t="shared" si="31"/>
        <v>36</v>
      </c>
      <c r="AA59" s="20">
        <f t="shared" si="31"/>
        <v>36</v>
      </c>
      <c r="AB59" s="20">
        <f t="shared" si="31"/>
        <v>36</v>
      </c>
      <c r="AC59" s="20">
        <f t="shared" si="31"/>
        <v>36</v>
      </c>
      <c r="AD59" s="20">
        <f t="shared" si="31"/>
        <v>36</v>
      </c>
      <c r="AE59" s="20">
        <f t="shared" si="31"/>
        <v>36</v>
      </c>
      <c r="AF59" s="19">
        <f t="shared" si="31"/>
        <v>30</v>
      </c>
      <c r="AG59" s="20">
        <f t="shared" si="31"/>
        <v>36</v>
      </c>
      <c r="AH59" s="20">
        <f t="shared" si="31"/>
        <v>36</v>
      </c>
      <c r="AI59" s="20">
        <f t="shared" si="31"/>
        <v>36</v>
      </c>
      <c r="AJ59" s="20">
        <f t="shared" si="31"/>
        <v>36</v>
      </c>
      <c r="AK59" s="20">
        <f t="shared" si="31"/>
        <v>36</v>
      </c>
      <c r="AL59" s="20">
        <f t="shared" si="31"/>
        <v>36</v>
      </c>
      <c r="AM59" s="20">
        <f t="shared" si="31"/>
        <v>36</v>
      </c>
      <c r="AN59" s="19">
        <f t="shared" si="31"/>
        <v>30</v>
      </c>
      <c r="AO59" s="19">
        <f t="shared" si="31"/>
        <v>30</v>
      </c>
      <c r="AP59" s="20">
        <f t="shared" si="31"/>
        <v>36</v>
      </c>
      <c r="AQ59" s="19">
        <f t="shared" si="31"/>
        <v>35</v>
      </c>
      <c r="AR59" s="20">
        <f t="shared" si="31"/>
        <v>35</v>
      </c>
      <c r="AS59" s="19">
        <f t="shared" si="31"/>
        <v>0</v>
      </c>
      <c r="AT59" s="20">
        <f t="shared" si="31"/>
        <v>36</v>
      </c>
      <c r="AU59" s="20">
        <f t="shared" si="31"/>
        <v>36</v>
      </c>
      <c r="AV59" s="20">
        <f t="shared" si="31"/>
        <v>6</v>
      </c>
      <c r="AW59" s="10">
        <f>SUM(E59:AV59)</f>
        <v>1372</v>
      </c>
      <c r="AX59" s="10"/>
    </row>
    <row r="60" spans="1:50" ht="12.75">
      <c r="A60" s="74"/>
      <c r="B60" s="95" t="s">
        <v>28</v>
      </c>
      <c r="C60" s="95"/>
      <c r="D60" s="95"/>
      <c r="E60" s="10">
        <f>SUM(E8+E36+E44+E54)</f>
        <v>0</v>
      </c>
      <c r="F60" s="10">
        <f aca="true" t="shared" si="32" ref="F60:V60">SUM(F8+F36+F44)</f>
        <v>10</v>
      </c>
      <c r="G60" s="10">
        <f t="shared" si="32"/>
        <v>14</v>
      </c>
      <c r="H60" s="10">
        <f t="shared" si="32"/>
        <v>18</v>
      </c>
      <c r="I60" s="10">
        <f t="shared" si="32"/>
        <v>18</v>
      </c>
      <c r="J60" s="10">
        <f t="shared" si="32"/>
        <v>14</v>
      </c>
      <c r="K60" s="10">
        <f t="shared" si="32"/>
        <v>16</v>
      </c>
      <c r="L60" s="10">
        <f t="shared" si="32"/>
        <v>16</v>
      </c>
      <c r="M60" s="10">
        <f t="shared" si="32"/>
        <v>18</v>
      </c>
      <c r="N60" s="10">
        <f t="shared" si="32"/>
        <v>18</v>
      </c>
      <c r="O60" s="10">
        <f t="shared" si="32"/>
        <v>18</v>
      </c>
      <c r="P60" s="10">
        <f t="shared" si="32"/>
        <v>18</v>
      </c>
      <c r="Q60" s="10">
        <f t="shared" si="32"/>
        <v>18</v>
      </c>
      <c r="R60" s="10">
        <f t="shared" si="32"/>
        <v>18</v>
      </c>
      <c r="S60" s="10">
        <f t="shared" si="32"/>
        <v>18</v>
      </c>
      <c r="T60" s="10">
        <f t="shared" si="32"/>
        <v>17</v>
      </c>
      <c r="U60" s="10">
        <f t="shared" si="32"/>
        <v>18</v>
      </c>
      <c r="V60" s="10">
        <f t="shared" si="32"/>
        <v>17</v>
      </c>
      <c r="W60" s="9"/>
      <c r="X60" s="9"/>
      <c r="Y60" s="10">
        <f aca="true" t="shared" si="33" ref="Y60:AV60">SUM(Y8+Y36+Y44)</f>
        <v>10</v>
      </c>
      <c r="Z60" s="10">
        <f t="shared" si="33"/>
        <v>14</v>
      </c>
      <c r="AA60" s="10">
        <f t="shared" si="33"/>
        <v>18</v>
      </c>
      <c r="AB60" s="10">
        <f t="shared" si="33"/>
        <v>16</v>
      </c>
      <c r="AC60" s="10">
        <f t="shared" si="33"/>
        <v>18</v>
      </c>
      <c r="AD60" s="10">
        <f t="shared" si="33"/>
        <v>18</v>
      </c>
      <c r="AE60" s="10">
        <f t="shared" si="33"/>
        <v>17</v>
      </c>
      <c r="AF60" s="10">
        <f t="shared" si="33"/>
        <v>18</v>
      </c>
      <c r="AG60" s="10">
        <f t="shared" si="33"/>
        <v>16</v>
      </c>
      <c r="AH60" s="10">
        <f t="shared" si="33"/>
        <v>18</v>
      </c>
      <c r="AI60" s="10">
        <f t="shared" si="33"/>
        <v>16</v>
      </c>
      <c r="AJ60" s="10">
        <f t="shared" si="33"/>
        <v>16</v>
      </c>
      <c r="AK60" s="10">
        <f t="shared" si="33"/>
        <v>18</v>
      </c>
      <c r="AL60" s="10">
        <f t="shared" si="33"/>
        <v>18</v>
      </c>
      <c r="AM60" s="10">
        <f t="shared" si="33"/>
        <v>18</v>
      </c>
      <c r="AN60" s="10">
        <f t="shared" si="33"/>
        <v>18</v>
      </c>
      <c r="AO60" s="10">
        <f t="shared" si="33"/>
        <v>18</v>
      </c>
      <c r="AP60" s="10">
        <f t="shared" si="33"/>
        <v>18</v>
      </c>
      <c r="AQ60" s="10">
        <f t="shared" si="33"/>
        <v>0</v>
      </c>
      <c r="AR60" s="10">
        <f t="shared" si="33"/>
        <v>17</v>
      </c>
      <c r="AS60" s="10">
        <f t="shared" si="33"/>
        <v>0</v>
      </c>
      <c r="AT60" s="10">
        <f t="shared" si="33"/>
        <v>10</v>
      </c>
      <c r="AU60" s="10">
        <f t="shared" si="33"/>
        <v>0</v>
      </c>
      <c r="AV60" s="10">
        <f t="shared" si="33"/>
        <v>0</v>
      </c>
      <c r="AW60" s="10"/>
      <c r="AX60" s="10">
        <f>SUM(F60:AW60)</f>
        <v>614</v>
      </c>
    </row>
    <row r="61" spans="1:50" ht="12.75">
      <c r="A61" s="74"/>
      <c r="B61" s="95" t="s">
        <v>26</v>
      </c>
      <c r="C61" s="95"/>
      <c r="D61" s="95"/>
      <c r="E61" s="10">
        <f>SUM(E59+E60)</f>
        <v>6</v>
      </c>
      <c r="F61" s="10">
        <f aca="true" t="shared" si="34" ref="F61:V61">SUM(F59+F60)</f>
        <v>46</v>
      </c>
      <c r="G61" s="10">
        <f t="shared" si="34"/>
        <v>50</v>
      </c>
      <c r="H61" s="10">
        <f t="shared" si="34"/>
        <v>54</v>
      </c>
      <c r="I61" s="10">
        <f t="shared" si="34"/>
        <v>54</v>
      </c>
      <c r="J61" s="10">
        <f t="shared" si="34"/>
        <v>50</v>
      </c>
      <c r="K61" s="10">
        <f t="shared" si="34"/>
        <v>52</v>
      </c>
      <c r="L61" s="10">
        <f t="shared" si="34"/>
        <v>52</v>
      </c>
      <c r="M61" s="10">
        <f t="shared" si="34"/>
        <v>54</v>
      </c>
      <c r="N61" s="10">
        <f t="shared" si="34"/>
        <v>54</v>
      </c>
      <c r="O61" s="10">
        <f t="shared" si="34"/>
        <v>48</v>
      </c>
      <c r="P61" s="10">
        <f t="shared" si="34"/>
        <v>54</v>
      </c>
      <c r="Q61" s="10">
        <f t="shared" si="34"/>
        <v>54</v>
      </c>
      <c r="R61" s="10">
        <f t="shared" si="34"/>
        <v>54</v>
      </c>
      <c r="S61" s="10">
        <f t="shared" si="34"/>
        <v>54</v>
      </c>
      <c r="T61" s="10">
        <f t="shared" si="34"/>
        <v>53</v>
      </c>
      <c r="U61" s="10">
        <f t="shared" si="34"/>
        <v>54</v>
      </c>
      <c r="V61" s="10">
        <f t="shared" si="34"/>
        <v>53</v>
      </c>
      <c r="W61" s="9"/>
      <c r="X61" s="9"/>
      <c r="Y61" s="10">
        <f aca="true" t="shared" si="35" ref="Y61:AV61">SUM(Y59+Y60)</f>
        <v>28</v>
      </c>
      <c r="Z61" s="10">
        <f t="shared" si="35"/>
        <v>50</v>
      </c>
      <c r="AA61" s="10">
        <f t="shared" si="35"/>
        <v>54</v>
      </c>
      <c r="AB61" s="10">
        <f t="shared" si="35"/>
        <v>52</v>
      </c>
      <c r="AC61" s="10">
        <f t="shared" si="35"/>
        <v>54</v>
      </c>
      <c r="AD61" s="10">
        <f t="shared" si="35"/>
        <v>54</v>
      </c>
      <c r="AE61" s="10">
        <f t="shared" si="35"/>
        <v>53</v>
      </c>
      <c r="AF61" s="10">
        <f t="shared" si="35"/>
        <v>48</v>
      </c>
      <c r="AG61" s="10">
        <f t="shared" si="35"/>
        <v>52</v>
      </c>
      <c r="AH61" s="10">
        <f t="shared" si="35"/>
        <v>54</v>
      </c>
      <c r="AI61" s="10">
        <f t="shared" si="35"/>
        <v>52</v>
      </c>
      <c r="AJ61" s="10">
        <f t="shared" si="35"/>
        <v>52</v>
      </c>
      <c r="AK61" s="10">
        <f t="shared" si="35"/>
        <v>54</v>
      </c>
      <c r="AL61" s="10">
        <f t="shared" si="35"/>
        <v>54</v>
      </c>
      <c r="AM61" s="10">
        <f t="shared" si="35"/>
        <v>54</v>
      </c>
      <c r="AN61" s="10">
        <f t="shared" si="35"/>
        <v>48</v>
      </c>
      <c r="AO61" s="10">
        <f t="shared" si="35"/>
        <v>48</v>
      </c>
      <c r="AP61" s="10">
        <f t="shared" si="35"/>
        <v>54</v>
      </c>
      <c r="AQ61" s="10">
        <f t="shared" si="35"/>
        <v>35</v>
      </c>
      <c r="AR61" s="10">
        <f t="shared" si="35"/>
        <v>52</v>
      </c>
      <c r="AS61" s="10">
        <f t="shared" si="35"/>
        <v>0</v>
      </c>
      <c r="AT61" s="10">
        <f t="shared" si="35"/>
        <v>46</v>
      </c>
      <c r="AU61" s="10">
        <f t="shared" si="35"/>
        <v>36</v>
      </c>
      <c r="AV61" s="10">
        <f t="shared" si="35"/>
        <v>6</v>
      </c>
      <c r="AW61" s="96">
        <f>SUM(E61:AV61)</f>
        <v>1986</v>
      </c>
      <c r="AX61" s="97"/>
    </row>
    <row r="64" spans="23:25" ht="12.75">
      <c r="W64" s="2"/>
      <c r="Y64" t="s">
        <v>31</v>
      </c>
    </row>
    <row r="65" spans="1:5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3"/>
      <c r="X66" s="1"/>
      <c r="Y66" s="1" t="s">
        <v>32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</sheetData>
  <sheetProtection/>
  <mergeCells count="71">
    <mergeCell ref="B61:D61"/>
    <mergeCell ref="AW61:AX61"/>
    <mergeCell ref="B55:B56"/>
    <mergeCell ref="C55:C56"/>
    <mergeCell ref="B59:D59"/>
    <mergeCell ref="B60:D60"/>
    <mergeCell ref="B49:B50"/>
    <mergeCell ref="C49:C50"/>
    <mergeCell ref="B53:B54"/>
    <mergeCell ref="C53:C54"/>
    <mergeCell ref="B45:B46"/>
    <mergeCell ref="C45:C46"/>
    <mergeCell ref="B47:B48"/>
    <mergeCell ref="C47:C48"/>
    <mergeCell ref="B41:B42"/>
    <mergeCell ref="C41:C42"/>
    <mergeCell ref="B43:B44"/>
    <mergeCell ref="C43:C44"/>
    <mergeCell ref="B37:B38"/>
    <mergeCell ref="C37:C38"/>
    <mergeCell ref="B39:B40"/>
    <mergeCell ref="C39:C40"/>
    <mergeCell ref="B33:B34"/>
    <mergeCell ref="C33:C34"/>
    <mergeCell ref="B35:B36"/>
    <mergeCell ref="C35:C36"/>
    <mergeCell ref="B29:B30"/>
    <mergeCell ref="C29:C30"/>
    <mergeCell ref="B31:B32"/>
    <mergeCell ref="C31:C32"/>
    <mergeCell ref="C25:C26"/>
    <mergeCell ref="B27:B28"/>
    <mergeCell ref="C27:C28"/>
    <mergeCell ref="B21:B22"/>
    <mergeCell ref="C21:C22"/>
    <mergeCell ref="B23:B24"/>
    <mergeCell ref="C23:C24"/>
    <mergeCell ref="B17:B18"/>
    <mergeCell ref="C17:C18"/>
    <mergeCell ref="B19:B20"/>
    <mergeCell ref="C19:C20"/>
    <mergeCell ref="A7:A61"/>
    <mergeCell ref="B7:B8"/>
    <mergeCell ref="C7:C8"/>
    <mergeCell ref="B9:B10"/>
    <mergeCell ref="C9:C10"/>
    <mergeCell ref="B25:B26"/>
    <mergeCell ref="B11:B12"/>
    <mergeCell ref="C11:C12"/>
    <mergeCell ref="B13:B14"/>
    <mergeCell ref="C13:C14"/>
    <mergeCell ref="B15:B16"/>
    <mergeCell ref="AO2:AQ2"/>
    <mergeCell ref="J2:M2"/>
    <mergeCell ref="O2:Q2"/>
    <mergeCell ref="S2:V2"/>
    <mergeCell ref="C15:C16"/>
    <mergeCell ref="AX2:AX6"/>
    <mergeCell ref="E3:AV3"/>
    <mergeCell ref="E5:AV5"/>
    <mergeCell ref="W2:Z2"/>
    <mergeCell ref="AB2:AD2"/>
    <mergeCell ref="AF2:AI2"/>
    <mergeCell ref="AJ2:AM2"/>
    <mergeCell ref="F2:I2"/>
    <mergeCell ref="A2:A6"/>
    <mergeCell ref="B2:B6"/>
    <mergeCell ref="C2:C6"/>
    <mergeCell ref="D2:D6"/>
    <mergeCell ref="AS2:AV2"/>
    <mergeCell ref="AW2:AW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0">
      <selection activeCell="C26" sqref="C26"/>
    </sheetView>
  </sheetViews>
  <sheetFormatPr defaultColWidth="9.00390625" defaultRowHeight="12.75"/>
  <cols>
    <col min="1" max="1" width="6.00390625" style="0" customWidth="1"/>
    <col min="2" max="2" width="6.75390625" style="0" customWidth="1"/>
    <col min="3" max="3" width="31.75390625" style="0" customWidth="1"/>
    <col min="4" max="14" width="3.75390625" style="0" customWidth="1"/>
    <col min="15" max="15" width="4.75390625" style="0" customWidth="1"/>
    <col min="16" max="23" width="3.75390625" style="0" customWidth="1"/>
    <col min="24" max="24" width="6.125" style="0" customWidth="1"/>
    <col min="25" max="25" width="3.375" style="27" customWidth="1"/>
  </cols>
  <sheetData>
    <row r="1" spans="2:25" ht="69.75" customHeight="1">
      <c r="B1" s="105" t="s">
        <v>118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32"/>
    </row>
    <row r="2" spans="2:25" ht="22.5" customHeigh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107" t="s">
        <v>111</v>
      </c>
      <c r="S2" s="107"/>
      <c r="T2" s="107"/>
      <c r="U2" s="107"/>
      <c r="V2" s="107"/>
      <c r="W2" s="107"/>
      <c r="X2" s="107"/>
      <c r="Y2" s="32"/>
    </row>
    <row r="3" spans="2:25" ht="12.7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 t="s">
        <v>112</v>
      </c>
      <c r="S3" s="34"/>
      <c r="T3" s="34"/>
      <c r="U3" s="34"/>
      <c r="V3" s="34"/>
      <c r="W3" s="34"/>
      <c r="X3" s="34"/>
      <c r="Y3" s="32"/>
    </row>
    <row r="4" spans="2:25" ht="12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 t="s">
        <v>113</v>
      </c>
      <c r="S4" s="34"/>
      <c r="T4" s="34"/>
      <c r="U4" s="34"/>
      <c r="V4" s="34"/>
      <c r="W4" s="34"/>
      <c r="X4" s="34"/>
      <c r="Y4" s="32"/>
    </row>
    <row r="5" spans="2:25" ht="12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 t="s">
        <v>114</v>
      </c>
      <c r="S5" s="34"/>
      <c r="T5" s="34"/>
      <c r="U5" s="34"/>
      <c r="V5" s="34"/>
      <c r="W5" s="34"/>
      <c r="X5" s="34"/>
      <c r="Y5" s="32"/>
    </row>
    <row r="6" spans="1:25" ht="12.75">
      <c r="A6" s="103" t="s">
        <v>115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32"/>
    </row>
    <row r="7" spans="2:24" ht="12.75">
      <c r="B7" s="102" t="s">
        <v>116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4" ht="45.75" customHeight="1">
      <c r="A8" s="109"/>
      <c r="B8" s="61" t="s">
        <v>1</v>
      </c>
      <c r="C8" s="61" t="s">
        <v>2</v>
      </c>
      <c r="D8" s="98" t="s">
        <v>96</v>
      </c>
      <c r="E8" s="99"/>
      <c r="F8" s="99"/>
      <c r="G8" s="100"/>
      <c r="H8" s="36"/>
      <c r="I8" s="101" t="s">
        <v>97</v>
      </c>
      <c r="J8" s="101"/>
      <c r="K8" s="101"/>
      <c r="L8" s="37"/>
      <c r="M8" s="101" t="s">
        <v>98</v>
      </c>
      <c r="N8" s="101"/>
      <c r="O8" s="101"/>
      <c r="P8" s="37"/>
      <c r="Q8" s="101" t="s">
        <v>99</v>
      </c>
      <c r="R8" s="101"/>
      <c r="S8" s="101"/>
      <c r="T8" s="98" t="s">
        <v>100</v>
      </c>
      <c r="U8" s="99"/>
      <c r="V8" s="99"/>
      <c r="W8" s="100"/>
      <c r="X8" s="111" t="s">
        <v>30</v>
      </c>
    </row>
    <row r="9" spans="1:24" ht="34.5" customHeight="1">
      <c r="A9" s="109"/>
      <c r="B9" s="61"/>
      <c r="C9" s="61"/>
      <c r="D9" s="38">
        <v>1</v>
      </c>
      <c r="E9" s="38">
        <v>2</v>
      </c>
      <c r="F9" s="38">
        <v>3</v>
      </c>
      <c r="G9" s="38">
        <v>4</v>
      </c>
      <c r="H9" s="38">
        <v>5</v>
      </c>
      <c r="I9" s="38">
        <v>6</v>
      </c>
      <c r="J9" s="38">
        <v>7</v>
      </c>
      <c r="K9" s="39">
        <v>8</v>
      </c>
      <c r="L9" s="39">
        <v>9</v>
      </c>
      <c r="M9" s="39">
        <v>10</v>
      </c>
      <c r="N9" s="39">
        <v>11</v>
      </c>
      <c r="O9" s="39">
        <v>12</v>
      </c>
      <c r="P9" s="39">
        <v>13</v>
      </c>
      <c r="Q9" s="39">
        <v>14</v>
      </c>
      <c r="R9" s="39">
        <v>15</v>
      </c>
      <c r="S9" s="39">
        <v>16</v>
      </c>
      <c r="T9" s="39">
        <v>17</v>
      </c>
      <c r="U9" s="40">
        <v>18</v>
      </c>
      <c r="V9" s="40">
        <v>19</v>
      </c>
      <c r="W9" s="39">
        <v>20</v>
      </c>
      <c r="X9" s="111"/>
    </row>
    <row r="10" spans="1:24" ht="12.75">
      <c r="A10" s="108"/>
      <c r="B10" s="28">
        <v>1</v>
      </c>
      <c r="C10" s="22" t="s">
        <v>89</v>
      </c>
      <c r="D10" s="41">
        <f>SUM(D11:D14)</f>
        <v>8</v>
      </c>
      <c r="E10" s="41">
        <f aca="true" t="shared" si="0" ref="E10:N10">SUM(E11:E14)</f>
        <v>8</v>
      </c>
      <c r="F10" s="41">
        <f t="shared" si="0"/>
        <v>8</v>
      </c>
      <c r="G10" s="41">
        <f>SUM(G11:G14)</f>
        <v>10</v>
      </c>
      <c r="H10" s="41">
        <f>SUM(H11:H14)</f>
        <v>10</v>
      </c>
      <c r="I10" s="41">
        <f>SUM(I11:I14)</f>
        <v>10</v>
      </c>
      <c r="J10" s="41">
        <f>SUM(J11:J14)</f>
        <v>6</v>
      </c>
      <c r="K10" s="41">
        <f t="shared" si="0"/>
        <v>6</v>
      </c>
      <c r="L10" s="41">
        <f t="shared" si="0"/>
        <v>6</v>
      </c>
      <c r="M10" s="41">
        <f t="shared" si="0"/>
        <v>6</v>
      </c>
      <c r="N10" s="41">
        <f t="shared" si="0"/>
        <v>6</v>
      </c>
      <c r="O10" s="41">
        <f aca="true" t="shared" si="1" ref="O10:W10">SUM(O11:O14)</f>
        <v>0</v>
      </c>
      <c r="P10" s="41">
        <f t="shared" si="1"/>
        <v>0</v>
      </c>
      <c r="Q10" s="41">
        <f t="shared" si="1"/>
        <v>0</v>
      </c>
      <c r="R10" s="41">
        <f t="shared" si="1"/>
        <v>0</v>
      </c>
      <c r="S10" s="41">
        <f t="shared" si="1"/>
        <v>0</v>
      </c>
      <c r="T10" s="41">
        <f t="shared" si="1"/>
        <v>0</v>
      </c>
      <c r="U10" s="41">
        <f t="shared" si="1"/>
        <v>0</v>
      </c>
      <c r="V10" s="41">
        <f t="shared" si="1"/>
        <v>0</v>
      </c>
      <c r="W10" s="41">
        <f t="shared" si="1"/>
        <v>0</v>
      </c>
      <c r="X10" s="35">
        <f aca="true" t="shared" si="2" ref="X10:X17">SUM(D10:W10)</f>
        <v>84</v>
      </c>
    </row>
    <row r="11" spans="1:25" ht="21.75" customHeight="1">
      <c r="A11" s="108"/>
      <c r="B11" s="58" t="s">
        <v>101</v>
      </c>
      <c r="C11" s="51" t="s">
        <v>85</v>
      </c>
      <c r="D11" s="42">
        <v>4</v>
      </c>
      <c r="E11" s="42">
        <v>4</v>
      </c>
      <c r="F11" s="42">
        <v>4</v>
      </c>
      <c r="G11" s="42">
        <v>4</v>
      </c>
      <c r="H11" s="42">
        <v>4</v>
      </c>
      <c r="I11" s="42">
        <v>4</v>
      </c>
      <c r="J11" s="42">
        <v>2</v>
      </c>
      <c r="K11" s="42">
        <v>4</v>
      </c>
      <c r="L11" s="42">
        <v>4</v>
      </c>
      <c r="M11" s="42">
        <v>4</v>
      </c>
      <c r="N11" s="42">
        <v>4</v>
      </c>
      <c r="O11" s="42"/>
      <c r="P11" s="42"/>
      <c r="Q11" s="42"/>
      <c r="R11" s="42"/>
      <c r="S11" s="42"/>
      <c r="T11" s="42"/>
      <c r="U11" s="42"/>
      <c r="V11" s="42"/>
      <c r="W11" s="42"/>
      <c r="X11" s="35">
        <f t="shared" si="2"/>
        <v>42</v>
      </c>
      <c r="Y11" s="29"/>
    </row>
    <row r="12" spans="1:25" ht="20.25" customHeight="1">
      <c r="A12" s="108"/>
      <c r="B12" s="59" t="s">
        <v>102</v>
      </c>
      <c r="C12" s="52" t="s">
        <v>86</v>
      </c>
      <c r="D12" s="39">
        <v>2</v>
      </c>
      <c r="E12" s="39">
        <v>2</v>
      </c>
      <c r="F12" s="39">
        <v>2</v>
      </c>
      <c r="G12" s="39">
        <v>2</v>
      </c>
      <c r="H12" s="40">
        <v>2</v>
      </c>
      <c r="I12" s="39">
        <v>2</v>
      </c>
      <c r="J12" s="39"/>
      <c r="K12" s="39"/>
      <c r="L12" s="39"/>
      <c r="M12" s="39"/>
      <c r="N12" s="39"/>
      <c r="O12" s="39"/>
      <c r="P12" s="39"/>
      <c r="Q12" s="43"/>
      <c r="R12" s="43"/>
      <c r="S12" s="43"/>
      <c r="T12" s="43"/>
      <c r="U12" s="43"/>
      <c r="V12" s="43"/>
      <c r="W12" s="39"/>
      <c r="X12" s="35">
        <f>SUM(D12:W12)</f>
        <v>12</v>
      </c>
      <c r="Y12" s="29"/>
    </row>
    <row r="13" spans="1:25" ht="22.5">
      <c r="A13" s="108"/>
      <c r="B13" s="39" t="s">
        <v>103</v>
      </c>
      <c r="C13" s="53" t="s">
        <v>87</v>
      </c>
      <c r="D13" s="38">
        <v>2</v>
      </c>
      <c r="E13" s="38">
        <v>2</v>
      </c>
      <c r="F13" s="38">
        <v>2</v>
      </c>
      <c r="G13" s="38">
        <v>2</v>
      </c>
      <c r="H13" s="38">
        <v>2</v>
      </c>
      <c r="I13" s="38">
        <v>2</v>
      </c>
      <c r="J13" s="39">
        <v>2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9"/>
      <c r="W13" s="39"/>
      <c r="X13" s="35">
        <f t="shared" si="2"/>
        <v>14</v>
      </c>
      <c r="Y13" s="29"/>
    </row>
    <row r="14" spans="1:25" ht="22.5">
      <c r="A14" s="108"/>
      <c r="B14" s="39" t="s">
        <v>104</v>
      </c>
      <c r="C14" s="52" t="s">
        <v>88</v>
      </c>
      <c r="D14" s="38"/>
      <c r="E14" s="38"/>
      <c r="F14" s="38"/>
      <c r="G14" s="39">
        <v>2</v>
      </c>
      <c r="H14" s="39">
        <v>2</v>
      </c>
      <c r="I14" s="39">
        <v>2</v>
      </c>
      <c r="J14" s="39">
        <v>2</v>
      </c>
      <c r="K14" s="39">
        <v>2</v>
      </c>
      <c r="L14" s="39">
        <v>2</v>
      </c>
      <c r="M14" s="39">
        <v>2</v>
      </c>
      <c r="N14" s="39">
        <v>2</v>
      </c>
      <c r="O14" s="43"/>
      <c r="P14" s="43"/>
      <c r="Q14" s="43"/>
      <c r="R14" s="43"/>
      <c r="S14" s="39"/>
      <c r="T14" s="39"/>
      <c r="U14" s="40"/>
      <c r="V14" s="39"/>
      <c r="W14" s="39"/>
      <c r="X14" s="35">
        <f t="shared" si="2"/>
        <v>16</v>
      </c>
      <c r="Y14" s="29"/>
    </row>
    <row r="15" spans="1:25" ht="12.75">
      <c r="A15" s="108"/>
      <c r="B15" s="60">
        <v>2</v>
      </c>
      <c r="C15" s="54" t="s">
        <v>90</v>
      </c>
      <c r="D15" s="41">
        <f>SUM(D16:D18)</f>
        <v>4</v>
      </c>
      <c r="E15" s="41">
        <f aca="true" t="shared" si="3" ref="E15:W15">SUM(E16:E18)</f>
        <v>4</v>
      </c>
      <c r="F15" s="41">
        <f t="shared" si="3"/>
        <v>4</v>
      </c>
      <c r="G15" s="41">
        <f t="shared" si="3"/>
        <v>2</v>
      </c>
      <c r="H15" s="41">
        <f t="shared" si="3"/>
        <v>2</v>
      </c>
      <c r="I15" s="41">
        <f t="shared" si="3"/>
        <v>2</v>
      </c>
      <c r="J15" s="41">
        <f t="shared" si="3"/>
        <v>6</v>
      </c>
      <c r="K15" s="41">
        <f t="shared" si="3"/>
        <v>6</v>
      </c>
      <c r="L15" s="41">
        <f t="shared" si="3"/>
        <v>6</v>
      </c>
      <c r="M15" s="41">
        <f t="shared" si="3"/>
        <v>6</v>
      </c>
      <c r="N15" s="41">
        <f t="shared" si="3"/>
        <v>6</v>
      </c>
      <c r="O15" s="41">
        <f t="shared" si="3"/>
        <v>6</v>
      </c>
      <c r="P15" s="41">
        <f t="shared" si="3"/>
        <v>6</v>
      </c>
      <c r="Q15" s="41">
        <f t="shared" si="3"/>
        <v>4</v>
      </c>
      <c r="R15" s="41">
        <f t="shared" si="3"/>
        <v>4</v>
      </c>
      <c r="S15" s="41">
        <f t="shared" si="3"/>
        <v>4</v>
      </c>
      <c r="T15" s="41">
        <f t="shared" si="3"/>
        <v>4</v>
      </c>
      <c r="U15" s="41">
        <f t="shared" si="3"/>
        <v>4</v>
      </c>
      <c r="V15" s="41">
        <f t="shared" si="3"/>
        <v>4</v>
      </c>
      <c r="W15" s="41">
        <f t="shared" si="3"/>
        <v>4</v>
      </c>
      <c r="X15" s="35">
        <f t="shared" si="2"/>
        <v>88</v>
      </c>
      <c r="Y15" s="29"/>
    </row>
    <row r="16" spans="1:25" ht="31.5" customHeight="1">
      <c r="A16" s="108"/>
      <c r="B16" s="39" t="s">
        <v>105</v>
      </c>
      <c r="C16" s="53" t="s">
        <v>91</v>
      </c>
      <c r="D16" s="38">
        <v>4</v>
      </c>
      <c r="E16" s="38">
        <v>4</v>
      </c>
      <c r="F16" s="38">
        <v>4</v>
      </c>
      <c r="G16" s="38">
        <v>2</v>
      </c>
      <c r="H16" s="38">
        <v>2</v>
      </c>
      <c r="I16" s="38">
        <v>2</v>
      </c>
      <c r="J16" s="39">
        <v>2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39"/>
      <c r="W16" s="39"/>
      <c r="X16" s="35">
        <f t="shared" si="2"/>
        <v>20</v>
      </c>
      <c r="Y16" s="29"/>
    </row>
    <row r="17" spans="1:25" ht="21.75" customHeight="1">
      <c r="A17" s="108"/>
      <c r="B17" s="39" t="s">
        <v>106</v>
      </c>
      <c r="C17" s="53" t="s">
        <v>92</v>
      </c>
      <c r="D17" s="38"/>
      <c r="E17" s="38"/>
      <c r="F17" s="38"/>
      <c r="G17" s="38"/>
      <c r="H17" s="38"/>
      <c r="I17" s="38"/>
      <c r="J17" s="39"/>
      <c r="K17" s="39">
        <v>2</v>
      </c>
      <c r="L17" s="39">
        <v>2</v>
      </c>
      <c r="M17" s="39">
        <v>2</v>
      </c>
      <c r="N17" s="39">
        <v>2</v>
      </c>
      <c r="O17" s="39">
        <v>2</v>
      </c>
      <c r="P17" s="39">
        <v>2</v>
      </c>
      <c r="Q17" s="43"/>
      <c r="R17" s="39"/>
      <c r="S17" s="39"/>
      <c r="T17" s="39"/>
      <c r="U17" s="40"/>
      <c r="V17" s="39"/>
      <c r="W17" s="39"/>
      <c r="X17" s="35">
        <f t="shared" si="2"/>
        <v>12</v>
      </c>
      <c r="Y17" s="29"/>
    </row>
    <row r="18" spans="1:25" ht="36.75" customHeight="1">
      <c r="A18" s="108"/>
      <c r="B18" s="39" t="s">
        <v>107</v>
      </c>
      <c r="C18" s="56" t="s">
        <v>93</v>
      </c>
      <c r="D18" s="38"/>
      <c r="E18" s="44"/>
      <c r="F18" s="44"/>
      <c r="G18" s="44"/>
      <c r="H18" s="44"/>
      <c r="I18" s="44"/>
      <c r="J18" s="44">
        <v>4</v>
      </c>
      <c r="K18" s="44">
        <v>4</v>
      </c>
      <c r="L18" s="44">
        <v>4</v>
      </c>
      <c r="M18" s="44">
        <v>4</v>
      </c>
      <c r="N18" s="44">
        <v>4</v>
      </c>
      <c r="O18" s="44">
        <v>4</v>
      </c>
      <c r="P18" s="44">
        <v>4</v>
      </c>
      <c r="Q18" s="44">
        <v>4</v>
      </c>
      <c r="R18" s="44">
        <v>4</v>
      </c>
      <c r="S18" s="44">
        <v>4</v>
      </c>
      <c r="T18" s="44">
        <v>4</v>
      </c>
      <c r="U18" s="44">
        <v>4</v>
      </c>
      <c r="V18" s="44">
        <v>4</v>
      </c>
      <c r="W18" s="44">
        <v>4</v>
      </c>
      <c r="X18" s="35">
        <f>SUM(E18:W18)</f>
        <v>56</v>
      </c>
      <c r="Y18" s="29"/>
    </row>
    <row r="19" spans="1:25" ht="12.75" customHeight="1">
      <c r="A19" s="108"/>
      <c r="B19" s="60">
        <v>3</v>
      </c>
      <c r="C19" s="54" t="s">
        <v>119</v>
      </c>
      <c r="D19" s="41">
        <f>SUM(D20:D21)</f>
        <v>0</v>
      </c>
      <c r="E19" s="41">
        <f>SUM(E20:E21)</f>
        <v>0</v>
      </c>
      <c r="F19" s="41">
        <f>SUM(F20:F21)</f>
        <v>0</v>
      </c>
      <c r="G19" s="41">
        <f>SUM(G20:G21)</f>
        <v>0</v>
      </c>
      <c r="H19" s="41">
        <f aca="true" t="shared" si="4" ref="H19:N19">SUM(H20:H21)</f>
        <v>0</v>
      </c>
      <c r="I19" s="41">
        <f t="shared" si="4"/>
        <v>0</v>
      </c>
      <c r="J19" s="41">
        <f t="shared" si="4"/>
        <v>0</v>
      </c>
      <c r="K19" s="41">
        <f t="shared" si="4"/>
        <v>0</v>
      </c>
      <c r="L19" s="41">
        <f t="shared" si="4"/>
        <v>0</v>
      </c>
      <c r="M19" s="41">
        <f t="shared" si="4"/>
        <v>0</v>
      </c>
      <c r="N19" s="41">
        <f t="shared" si="4"/>
        <v>0</v>
      </c>
      <c r="O19" s="41">
        <f aca="true" t="shared" si="5" ref="O19:W19">SUM(O20:O21)</f>
        <v>6</v>
      </c>
      <c r="P19" s="41">
        <f t="shared" si="5"/>
        <v>6</v>
      </c>
      <c r="Q19" s="41">
        <f t="shared" si="5"/>
        <v>2</v>
      </c>
      <c r="R19" s="41">
        <f t="shared" si="5"/>
        <v>0</v>
      </c>
      <c r="S19" s="41">
        <f t="shared" si="5"/>
        <v>0</v>
      </c>
      <c r="T19" s="41">
        <f t="shared" si="5"/>
        <v>0</v>
      </c>
      <c r="U19" s="41">
        <f t="shared" si="5"/>
        <v>0</v>
      </c>
      <c r="V19" s="41">
        <f t="shared" si="5"/>
        <v>0</v>
      </c>
      <c r="W19" s="41">
        <f t="shared" si="5"/>
        <v>0</v>
      </c>
      <c r="X19" s="35">
        <f>SUM(D19:W19)</f>
        <v>14</v>
      </c>
      <c r="Y19" s="29"/>
    </row>
    <row r="20" spans="1:25" ht="24" customHeight="1">
      <c r="A20" s="108"/>
      <c r="B20" s="39" t="s">
        <v>108</v>
      </c>
      <c r="C20" s="55" t="s">
        <v>94</v>
      </c>
      <c r="D20" s="44"/>
      <c r="E20" s="44"/>
      <c r="F20" s="44"/>
      <c r="G20" s="44"/>
      <c r="H20" s="44"/>
      <c r="I20" s="44"/>
      <c r="J20" s="45"/>
      <c r="K20" s="45"/>
      <c r="L20" s="45"/>
      <c r="M20" s="45"/>
      <c r="N20" s="45"/>
      <c r="O20" s="45">
        <v>4</v>
      </c>
      <c r="P20" s="45">
        <v>4</v>
      </c>
      <c r="Q20" s="45"/>
      <c r="R20" s="45"/>
      <c r="S20" s="43"/>
      <c r="T20" s="43"/>
      <c r="U20" s="45"/>
      <c r="V20" s="45"/>
      <c r="W20" s="45"/>
      <c r="X20" s="35">
        <f>SUM(D20:W20)</f>
        <v>8</v>
      </c>
      <c r="Y20" s="29"/>
    </row>
    <row r="21" spans="1:25" ht="22.5" customHeight="1">
      <c r="A21" s="108"/>
      <c r="B21" s="39" t="s">
        <v>109</v>
      </c>
      <c r="C21" s="53" t="s">
        <v>95</v>
      </c>
      <c r="D21" s="43"/>
      <c r="E21" s="46"/>
      <c r="F21" s="46"/>
      <c r="G21" s="47"/>
      <c r="H21" s="44"/>
      <c r="I21" s="44"/>
      <c r="J21" s="45"/>
      <c r="K21" s="45"/>
      <c r="L21" s="45"/>
      <c r="M21" s="45"/>
      <c r="N21" s="45"/>
      <c r="O21" s="45">
        <v>2</v>
      </c>
      <c r="P21" s="45">
        <v>2</v>
      </c>
      <c r="Q21" s="45">
        <v>2</v>
      </c>
      <c r="R21" s="43"/>
      <c r="S21" s="43"/>
      <c r="T21" s="43"/>
      <c r="U21" s="43"/>
      <c r="V21" s="43"/>
      <c r="W21" s="43"/>
      <c r="X21" s="35">
        <f>SUM(D21:Q21)</f>
        <v>6</v>
      </c>
      <c r="Y21" s="29"/>
    </row>
    <row r="22" spans="1:25" ht="22.5" customHeight="1">
      <c r="A22" s="108"/>
      <c r="B22" s="60">
        <v>4</v>
      </c>
      <c r="C22" s="57" t="s">
        <v>117</v>
      </c>
      <c r="D22" s="48"/>
      <c r="E22" s="49"/>
      <c r="F22" s="49"/>
      <c r="G22" s="48"/>
      <c r="H22" s="35"/>
      <c r="I22" s="35"/>
      <c r="J22" s="50"/>
      <c r="K22" s="50"/>
      <c r="L22" s="50"/>
      <c r="M22" s="50"/>
      <c r="N22" s="50"/>
      <c r="O22" s="50"/>
      <c r="P22" s="50"/>
      <c r="Q22" s="50"/>
      <c r="R22" s="48"/>
      <c r="S22" s="48"/>
      <c r="T22" s="48"/>
      <c r="U22" s="48"/>
      <c r="V22" s="48"/>
      <c r="W22" s="35">
        <v>4</v>
      </c>
      <c r="X22" s="35">
        <f>SUM(D22:W22)</f>
        <v>4</v>
      </c>
      <c r="Y22" s="29"/>
    </row>
    <row r="23" spans="1:25" ht="16.5" customHeight="1">
      <c r="A23" s="108"/>
      <c r="B23" s="110" t="s">
        <v>110</v>
      </c>
      <c r="C23" s="110"/>
      <c r="D23" s="35">
        <f aca="true" t="shared" si="6" ref="D23:V23">SUM(D10+D15+D19+D22)</f>
        <v>12</v>
      </c>
      <c r="E23" s="35">
        <f t="shared" si="6"/>
        <v>12</v>
      </c>
      <c r="F23" s="35">
        <f t="shared" si="6"/>
        <v>12</v>
      </c>
      <c r="G23" s="35">
        <f t="shared" si="6"/>
        <v>12</v>
      </c>
      <c r="H23" s="35">
        <f t="shared" si="6"/>
        <v>12</v>
      </c>
      <c r="I23" s="35">
        <f t="shared" si="6"/>
        <v>12</v>
      </c>
      <c r="J23" s="35">
        <f t="shared" si="6"/>
        <v>12</v>
      </c>
      <c r="K23" s="35">
        <f t="shared" si="6"/>
        <v>12</v>
      </c>
      <c r="L23" s="35">
        <f t="shared" si="6"/>
        <v>12</v>
      </c>
      <c r="M23" s="35">
        <f t="shared" si="6"/>
        <v>12</v>
      </c>
      <c r="N23" s="35">
        <f t="shared" si="6"/>
        <v>12</v>
      </c>
      <c r="O23" s="35">
        <f t="shared" si="6"/>
        <v>12</v>
      </c>
      <c r="P23" s="35">
        <f t="shared" si="6"/>
        <v>12</v>
      </c>
      <c r="Q23" s="35">
        <f t="shared" si="6"/>
        <v>6</v>
      </c>
      <c r="R23" s="35">
        <f t="shared" si="6"/>
        <v>4</v>
      </c>
      <c r="S23" s="35">
        <f t="shared" si="6"/>
        <v>4</v>
      </c>
      <c r="T23" s="35">
        <f t="shared" si="6"/>
        <v>4</v>
      </c>
      <c r="U23" s="35">
        <f t="shared" si="6"/>
        <v>4</v>
      </c>
      <c r="V23" s="35">
        <f t="shared" si="6"/>
        <v>4</v>
      </c>
      <c r="W23" s="35">
        <f>SUM(W10+W15+W19+W22)</f>
        <v>8</v>
      </c>
      <c r="X23" s="35">
        <f>SUM(D23:W23)</f>
        <v>190</v>
      </c>
      <c r="Y23" s="29"/>
    </row>
    <row r="25" ht="12.75">
      <c r="U25" s="25"/>
    </row>
    <row r="26" ht="12.75">
      <c r="U26" s="25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6"/>
      <c r="V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6"/>
      <c r="V28" s="1"/>
      <c r="W28" s="1"/>
      <c r="X28" s="1"/>
    </row>
    <row r="29" ht="12.75">
      <c r="U29" s="25"/>
    </row>
    <row r="30" ht="12.75">
      <c r="U30" s="25"/>
    </row>
    <row r="31" ht="12.75">
      <c r="U31" s="25"/>
    </row>
    <row r="32" ht="12.75">
      <c r="U32" s="25"/>
    </row>
    <row r="33" ht="12.75">
      <c r="U33" s="25"/>
    </row>
    <row r="34" ht="12.75">
      <c r="U34" s="25"/>
    </row>
    <row r="35" ht="12.75">
      <c r="U35" s="25"/>
    </row>
    <row r="36" ht="12.75">
      <c r="U36" s="25"/>
    </row>
    <row r="37" ht="12.75">
      <c r="U37" s="25"/>
    </row>
    <row r="38" ht="12.75">
      <c r="U38" s="25"/>
    </row>
    <row r="39" ht="12.75">
      <c r="U39" s="25"/>
    </row>
    <row r="40" ht="12.75">
      <c r="U40" s="25"/>
    </row>
    <row r="41" ht="12.75">
      <c r="U41" s="25"/>
    </row>
  </sheetData>
  <sheetProtection/>
  <mergeCells count="15">
    <mergeCell ref="A6:X6"/>
    <mergeCell ref="B1:X1"/>
    <mergeCell ref="R2:X2"/>
    <mergeCell ref="A10:A23"/>
    <mergeCell ref="A8:A9"/>
    <mergeCell ref="B8:B9"/>
    <mergeCell ref="C8:C9"/>
    <mergeCell ref="B23:C23"/>
    <mergeCell ref="X8:X9"/>
    <mergeCell ref="D8:G8"/>
    <mergeCell ref="M8:O8"/>
    <mergeCell ref="T8:W8"/>
    <mergeCell ref="I8:K8"/>
    <mergeCell ref="Q8:S8"/>
    <mergeCell ref="B7:X7"/>
  </mergeCells>
  <printOptions/>
  <pageMargins left="0.7874015748031497" right="0.7874015748031497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*</cp:lastModifiedBy>
  <cp:lastPrinted>2014-10-16T17:10:03Z</cp:lastPrinted>
  <dcterms:created xsi:type="dcterms:W3CDTF">2011-01-28T09:41:23Z</dcterms:created>
  <dcterms:modified xsi:type="dcterms:W3CDTF">2014-10-16T17:10:06Z</dcterms:modified>
  <cp:category/>
  <cp:version/>
  <cp:contentType/>
  <cp:contentStatus/>
</cp:coreProperties>
</file>